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060" tabRatio="791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Test_P" sheetId="10" r:id="rId10"/>
    <sheet name="Pomoč" sheetId="11" r:id="rId11"/>
  </sheets>
  <definedNames/>
  <calcPr fullCalcOnLoad="1"/>
</workbook>
</file>

<file path=xl/sharedStrings.xml><?xml version="1.0" encoding="utf-8"?>
<sst xmlns="http://schemas.openxmlformats.org/spreadsheetml/2006/main" count="374" uniqueCount="56">
  <si>
    <t>DOLŽINA</t>
  </si>
  <si>
    <t>PLOŠČINA</t>
  </si>
  <si>
    <t>ha</t>
  </si>
  <si>
    <t>a</t>
  </si>
  <si>
    <t>Dopolni.</t>
  </si>
  <si>
    <t xml:space="preserve"> = </t>
  </si>
  <si>
    <t>in</t>
  </si>
  <si>
    <r>
      <t>cm</t>
    </r>
    <r>
      <rPr>
        <vertAlign val="superscript"/>
        <sz val="14"/>
        <color indexed="12"/>
        <rFont val="Arial CE"/>
        <family val="2"/>
      </rPr>
      <t>2</t>
    </r>
  </si>
  <si>
    <t>Koliko še manjka do 1 kvadratnega metra?</t>
  </si>
  <si>
    <r>
      <t>dm</t>
    </r>
    <r>
      <rPr>
        <vertAlign val="superscript"/>
        <sz val="14"/>
        <color indexed="12"/>
        <rFont val="Arial CE"/>
        <family val="2"/>
      </rPr>
      <t>2</t>
    </r>
  </si>
  <si>
    <t>Koliko še manjka do 1 hektara?</t>
  </si>
  <si>
    <r>
      <t>m</t>
    </r>
    <r>
      <rPr>
        <vertAlign val="superscript"/>
        <sz val="14"/>
        <color indexed="12"/>
        <rFont val="Arial CE"/>
        <family val="2"/>
      </rPr>
      <t>2</t>
    </r>
  </si>
  <si>
    <t>Dopolni!</t>
  </si>
  <si>
    <r>
      <t>mm</t>
    </r>
    <r>
      <rPr>
        <vertAlign val="superscript"/>
        <sz val="14"/>
        <color indexed="12"/>
        <rFont val="Arial CE"/>
        <family val="2"/>
      </rPr>
      <t>2</t>
    </r>
  </si>
  <si>
    <t>A</t>
  </si>
  <si>
    <t>B</t>
  </si>
  <si>
    <t>C</t>
  </si>
  <si>
    <t>D</t>
  </si>
  <si>
    <t>E</t>
  </si>
  <si>
    <t>F</t>
  </si>
  <si>
    <t>G</t>
  </si>
  <si>
    <t>H</t>
  </si>
  <si>
    <t>DOSEŽENO ŠTEVILO TOČK</t>
  </si>
  <si>
    <t>MOŽNO ŠTEVILO TOČK</t>
  </si>
  <si>
    <r>
      <t>dm</t>
    </r>
    <r>
      <rPr>
        <vertAlign val="superscript"/>
        <sz val="14"/>
        <color indexed="12"/>
        <rFont val="Arial CE"/>
        <family val="0"/>
      </rPr>
      <t>2</t>
    </r>
  </si>
  <si>
    <r>
      <t>m</t>
    </r>
    <r>
      <rPr>
        <vertAlign val="superscript"/>
        <sz val="14"/>
        <color indexed="12"/>
        <rFont val="Arial CE"/>
        <family val="0"/>
      </rPr>
      <t>2</t>
    </r>
  </si>
  <si>
    <r>
      <t>mm</t>
    </r>
    <r>
      <rPr>
        <vertAlign val="superscript"/>
        <sz val="14"/>
        <color indexed="12"/>
        <rFont val="Arial CE"/>
        <family val="0"/>
      </rPr>
      <t>2</t>
    </r>
  </si>
  <si>
    <r>
      <t>cm</t>
    </r>
    <r>
      <rPr>
        <vertAlign val="superscript"/>
        <sz val="14"/>
        <color indexed="12"/>
        <rFont val="Arial CE"/>
        <family val="0"/>
      </rPr>
      <t>2</t>
    </r>
  </si>
  <si>
    <r>
      <t>km</t>
    </r>
    <r>
      <rPr>
        <vertAlign val="superscript"/>
        <sz val="14"/>
        <color indexed="12"/>
        <rFont val="Arial CE"/>
        <family val="2"/>
      </rPr>
      <t>2</t>
    </r>
  </si>
  <si>
    <r>
      <t>km</t>
    </r>
    <r>
      <rPr>
        <vertAlign val="superscript"/>
        <sz val="14"/>
        <color indexed="12"/>
        <rFont val="Arial CE"/>
        <family val="0"/>
      </rPr>
      <t>2</t>
    </r>
  </si>
  <si>
    <t>Mere so se pomešale. Priredi podatkom pravilne mere.</t>
  </si>
  <si>
    <t>V obarvana polja zapiši črke ustreznih mer.</t>
  </si>
  <si>
    <t>šolska tabla</t>
  </si>
  <si>
    <t>nogometno igrišče</t>
  </si>
  <si>
    <t>pisemska znamka</t>
  </si>
  <si>
    <t>slika za potni list</t>
  </si>
  <si>
    <t>učilnica</t>
  </si>
  <si>
    <t>zvezek</t>
  </si>
  <si>
    <t>igrišče za badminton</t>
  </si>
  <si>
    <t>pika nad črko i, ki jo narediš z nalivnikom</t>
  </si>
  <si>
    <t>34 a</t>
  </si>
  <si>
    <r>
      <t>5000 dm</t>
    </r>
    <r>
      <rPr>
        <vertAlign val="superscript"/>
        <sz val="14"/>
        <color indexed="12"/>
        <rFont val="Arial CE"/>
        <family val="0"/>
      </rPr>
      <t>2</t>
    </r>
  </si>
  <si>
    <r>
      <t>134 cm</t>
    </r>
    <r>
      <rPr>
        <vertAlign val="superscript"/>
        <sz val="14"/>
        <color indexed="12"/>
        <rFont val="Arial CE"/>
        <family val="0"/>
      </rPr>
      <t>2</t>
    </r>
  </si>
  <si>
    <t>134000 a</t>
  </si>
  <si>
    <r>
      <t>6,73 dm</t>
    </r>
    <r>
      <rPr>
        <vertAlign val="superscript"/>
        <sz val="14"/>
        <color indexed="12"/>
        <rFont val="Arial CE"/>
        <family val="0"/>
      </rPr>
      <t>2</t>
    </r>
  </si>
  <si>
    <r>
      <t>6,7 km</t>
    </r>
    <r>
      <rPr>
        <vertAlign val="superscript"/>
        <sz val="14"/>
        <color indexed="12"/>
        <rFont val="Arial CE"/>
        <family val="0"/>
      </rPr>
      <t>2</t>
    </r>
  </si>
  <si>
    <r>
      <t>6,667 m</t>
    </r>
    <r>
      <rPr>
        <vertAlign val="superscript"/>
        <sz val="14"/>
        <color indexed="12"/>
        <rFont val="Arial CE"/>
        <family val="0"/>
      </rPr>
      <t>2</t>
    </r>
  </si>
  <si>
    <r>
      <t>5 m</t>
    </r>
    <r>
      <rPr>
        <vertAlign val="superscript"/>
        <sz val="14"/>
        <color indexed="12"/>
        <rFont val="Arial CE"/>
        <family val="2"/>
      </rPr>
      <t>2</t>
    </r>
    <r>
      <rPr>
        <sz val="14"/>
        <color indexed="12"/>
        <rFont val="Arial CE"/>
        <family val="0"/>
      </rPr>
      <t xml:space="preserve"> 22 dm</t>
    </r>
    <r>
      <rPr>
        <vertAlign val="superscript"/>
        <sz val="14"/>
        <color indexed="12"/>
        <rFont val="Arial CE"/>
        <family val="0"/>
      </rPr>
      <t xml:space="preserve">2 </t>
    </r>
  </si>
  <si>
    <r>
      <t>6 cm</t>
    </r>
    <r>
      <rPr>
        <vertAlign val="superscript"/>
        <sz val="14"/>
        <color indexed="12"/>
        <rFont val="Arial CE"/>
        <family val="2"/>
      </rPr>
      <t>2</t>
    </r>
    <r>
      <rPr>
        <sz val="14"/>
        <color indexed="12"/>
        <rFont val="Arial CE"/>
        <family val="0"/>
      </rPr>
      <t xml:space="preserve"> 3 mm</t>
    </r>
    <r>
      <rPr>
        <vertAlign val="superscript"/>
        <sz val="14"/>
        <color indexed="12"/>
        <rFont val="Arial CE"/>
        <family val="0"/>
      </rPr>
      <t xml:space="preserve">2 </t>
    </r>
  </si>
  <si>
    <t>5,7 a</t>
  </si>
  <si>
    <r>
      <t>5670000 m</t>
    </r>
    <r>
      <rPr>
        <vertAlign val="superscript"/>
        <sz val="14"/>
        <color indexed="12"/>
        <rFont val="Arial CE"/>
        <family val="0"/>
      </rPr>
      <t>2</t>
    </r>
  </si>
  <si>
    <r>
      <t>m</t>
    </r>
    <r>
      <rPr>
        <vertAlign val="superscript"/>
        <sz val="14"/>
        <color indexed="12"/>
        <rFont val="Arial CE"/>
        <family val="2"/>
      </rPr>
      <t xml:space="preserve">2  </t>
    </r>
    <r>
      <rPr>
        <sz val="14"/>
        <color indexed="12"/>
        <rFont val="Arial CE"/>
        <family val="2"/>
      </rPr>
      <t>=</t>
    </r>
  </si>
  <si>
    <t xml:space="preserve">ha    = </t>
  </si>
  <si>
    <t>Preveri svoje znanje o pretvarjanju ploščinskih enot.</t>
  </si>
  <si>
    <t>f</t>
  </si>
  <si>
    <t>h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</si>
</sst>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.##0"/>
    <numFmt numFmtId="165" formatCode="#,##0.0"/>
    <numFmt numFmtId="166" formatCode="#.##0.0"/>
    <numFmt numFmtId="167" formatCode="#.##0.00"/>
    <numFmt numFmtId="168" formatCode="#.##0."/>
    <numFmt numFmtId="169" formatCode="#.##00."/>
    <numFmt numFmtId="170" formatCode="0.0000"/>
    <numFmt numFmtId="171" formatCode="0.0"/>
    <numFmt numFmtId="172" formatCode="0.000"/>
    <numFmt numFmtId="173" formatCode="0.000E+00"/>
  </numFmts>
  <fonts count="2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2"/>
      <color indexed="10"/>
      <name val="Arial CE"/>
      <family val="2"/>
    </font>
    <font>
      <sz val="14"/>
      <name val="Arial CE"/>
      <family val="2"/>
    </font>
    <font>
      <sz val="10"/>
      <color indexed="48"/>
      <name val="Arial CE"/>
      <family val="2"/>
    </font>
    <font>
      <sz val="14"/>
      <color indexed="10"/>
      <name val="Arial CE"/>
      <family val="2"/>
    </font>
    <font>
      <sz val="10"/>
      <color indexed="48"/>
      <name val="Wingdings"/>
      <family val="0"/>
    </font>
    <font>
      <sz val="10"/>
      <name val="Wingdings"/>
      <family val="0"/>
    </font>
    <font>
      <sz val="22"/>
      <color indexed="10"/>
      <name val="Wingdings"/>
      <family val="0"/>
    </font>
    <font>
      <sz val="24"/>
      <color indexed="10"/>
      <name val="Wingdings"/>
      <family val="0"/>
    </font>
    <font>
      <b/>
      <sz val="22"/>
      <color indexed="10"/>
      <name val="Wingdings"/>
      <family val="0"/>
    </font>
    <font>
      <sz val="14"/>
      <color indexed="12"/>
      <name val="Arial CE"/>
      <family val="0"/>
    </font>
    <font>
      <vertAlign val="superscript"/>
      <sz val="14"/>
      <color indexed="12"/>
      <name val="Arial CE"/>
      <family val="2"/>
    </font>
    <font>
      <sz val="14"/>
      <name val="Wingdings"/>
      <family val="0"/>
    </font>
    <font>
      <sz val="26"/>
      <color indexed="10"/>
      <name val="Wingdings"/>
      <family val="0"/>
    </font>
    <font>
      <sz val="10"/>
      <color indexed="12"/>
      <name val="Arial CE"/>
      <family val="2"/>
    </font>
    <font>
      <b/>
      <sz val="14"/>
      <name val="Arial CE"/>
      <family val="2"/>
    </font>
    <font>
      <sz val="14"/>
      <color indexed="43"/>
      <name val="Arial CE"/>
      <family val="0"/>
    </font>
    <font>
      <sz val="26"/>
      <color indexed="10"/>
      <name val="Times New Roman"/>
      <family val="1"/>
    </font>
    <font>
      <sz val="18"/>
      <color indexed="10"/>
      <name val="Arial CE"/>
      <family val="0"/>
    </font>
    <font>
      <b/>
      <sz val="18"/>
      <name val="Arial CE"/>
      <family val="2"/>
    </font>
    <font>
      <b/>
      <sz val="12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2" borderId="0" xfId="0" applyNumberFormat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4" fillId="0" borderId="0" xfId="0" applyFont="1" applyAlignment="1">
      <alignment/>
    </xf>
    <xf numFmtId="0" fontId="11" fillId="0" borderId="0" xfId="0" applyFont="1" applyAlignment="1">
      <alignment vertical="center"/>
    </xf>
    <xf numFmtId="0" fontId="18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3" borderId="0" xfId="0" applyFont="1" applyFill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1" fillId="0" borderId="0" xfId="0" applyFont="1" applyFill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 vertical="center"/>
      <protection/>
    </xf>
    <xf numFmtId="0" fontId="5" fillId="3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right" vertical="center"/>
    </xf>
    <xf numFmtId="2" fontId="13" fillId="0" borderId="0" xfId="0" applyNumberFormat="1" applyFont="1" applyAlignment="1">
      <alignment horizontal="center" vertical="center"/>
    </xf>
    <xf numFmtId="0" fontId="5" fillId="4" borderId="0" xfId="0" applyFont="1" applyFill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95250</xdr:rowOff>
    </xdr:from>
    <xdr:to>
      <xdr:col>10</xdr:col>
      <xdr:colOff>476250</xdr:colOff>
      <xdr:row>19</xdr:row>
      <xdr:rowOff>9525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rcRect b="67761"/>
        <a:stretch>
          <a:fillRect/>
        </a:stretch>
      </xdr:blipFill>
      <xdr:spPr>
        <a:xfrm>
          <a:off x="609600" y="95250"/>
          <a:ext cx="6724650" cy="2990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B2:J27"/>
  <sheetViews>
    <sheetView showGridLines="0" showRowColHeaders="0" tabSelected="1" workbookViewId="0" topLeftCell="A1">
      <selection activeCell="E4" sqref="E4"/>
    </sheetView>
  </sheetViews>
  <sheetFormatPr defaultColWidth="9.00390625" defaultRowHeight="12.75"/>
  <cols>
    <col min="2" max="2" width="9.00390625" style="0" customWidth="1"/>
    <col min="3" max="3" width="5.875" style="0" customWidth="1"/>
    <col min="4" max="4" width="3.125" style="0" customWidth="1"/>
    <col min="5" max="5" width="11.75390625" style="4" customWidth="1"/>
    <col min="6" max="6" width="8.75390625" style="0" customWidth="1"/>
    <col min="8" max="8" width="9.125" style="0" hidden="1" customWidth="1"/>
    <col min="10" max="10" width="0" style="0" hidden="1" customWidth="1"/>
  </cols>
  <sheetData>
    <row r="2" ht="27">
      <c r="B2" s="1" t="s">
        <v>1</v>
      </c>
    </row>
    <row r="4" spans="2:10" s="7" customFormat="1" ht="27">
      <c r="B4" s="27">
        <v>6</v>
      </c>
      <c r="C4" s="27" t="s">
        <v>9</v>
      </c>
      <c r="D4" s="32" t="s">
        <v>5</v>
      </c>
      <c r="E4" s="16"/>
      <c r="F4" s="27" t="s">
        <v>7</v>
      </c>
      <c r="G4" s="13" t="str">
        <f>IF(E4=0,"K",IF(E4=H4,"J","L"))</f>
        <v>K</v>
      </c>
      <c r="H4" s="9">
        <v>600</v>
      </c>
      <c r="J4" s="7">
        <v>3</v>
      </c>
    </row>
    <row r="5" spans="2:6" s="7" customFormat="1" ht="18">
      <c r="B5" s="27"/>
      <c r="C5" s="27"/>
      <c r="D5" s="32"/>
      <c r="E5" s="10"/>
      <c r="F5" s="32"/>
    </row>
    <row r="6" spans="2:10" s="7" customFormat="1" ht="27">
      <c r="B6" s="27">
        <v>2</v>
      </c>
      <c r="C6" s="27" t="s">
        <v>11</v>
      </c>
      <c r="D6" s="32" t="s">
        <v>5</v>
      </c>
      <c r="E6" s="16"/>
      <c r="F6" s="27" t="s">
        <v>9</v>
      </c>
      <c r="G6" s="13" t="str">
        <f>IF(E6=0,"K",IF(E6=H6,"J","L"))</f>
        <v>K</v>
      </c>
      <c r="H6" s="9">
        <v>200</v>
      </c>
      <c r="J6" s="7">
        <v>55</v>
      </c>
    </row>
    <row r="7" spans="2:6" s="7" customFormat="1" ht="18">
      <c r="B7" s="27"/>
      <c r="C7" s="27"/>
      <c r="D7" s="32"/>
      <c r="E7" s="10"/>
      <c r="F7" s="32"/>
    </row>
    <row r="8" spans="2:10" s="7" customFormat="1" ht="27">
      <c r="B8" s="27">
        <v>17</v>
      </c>
      <c r="C8" s="27" t="s">
        <v>7</v>
      </c>
      <c r="D8" s="32" t="s">
        <v>5</v>
      </c>
      <c r="E8" s="16"/>
      <c r="F8" s="27" t="s">
        <v>13</v>
      </c>
      <c r="G8" s="13" t="str">
        <f>IF(E8=0,"K",IF(E8=H8,"J","L"))</f>
        <v>K</v>
      </c>
      <c r="H8" s="9">
        <v>1700</v>
      </c>
      <c r="J8" s="7">
        <v>40</v>
      </c>
    </row>
    <row r="9" spans="2:6" s="7" customFormat="1" ht="18">
      <c r="B9" s="27"/>
      <c r="C9" s="27"/>
      <c r="D9" s="32"/>
      <c r="E9" s="10"/>
      <c r="F9" s="32"/>
    </row>
    <row r="10" spans="2:10" s="7" customFormat="1" ht="27">
      <c r="B10" s="27">
        <v>150</v>
      </c>
      <c r="C10" s="27" t="s">
        <v>2</v>
      </c>
      <c r="D10" s="32" t="s">
        <v>5</v>
      </c>
      <c r="E10" s="16"/>
      <c r="F10" s="27" t="s">
        <v>3</v>
      </c>
      <c r="G10" s="13" t="str">
        <f>IF(E10=0,"K",IF(E10=H10,"J","L"))</f>
        <v>K</v>
      </c>
      <c r="H10" s="9">
        <v>15000</v>
      </c>
      <c r="J10" s="7">
        <v>220</v>
      </c>
    </row>
    <row r="11" spans="2:6" s="7" customFormat="1" ht="18">
      <c r="B11" s="27"/>
      <c r="C11" s="27"/>
      <c r="D11" s="32"/>
      <c r="E11" s="10"/>
      <c r="F11" s="32"/>
    </row>
    <row r="12" spans="2:10" s="7" customFormat="1" ht="27">
      <c r="B12" s="27">
        <v>122</v>
      </c>
      <c r="C12" s="27" t="s">
        <v>3</v>
      </c>
      <c r="D12" s="32" t="s">
        <v>5</v>
      </c>
      <c r="E12" s="16"/>
      <c r="F12" s="27" t="s">
        <v>11</v>
      </c>
      <c r="G12" s="13" t="str">
        <f>IF(E12=0,"K",IF(E12=H12,"J","L"))</f>
        <v>K</v>
      </c>
      <c r="H12" s="9">
        <v>12200</v>
      </c>
      <c r="J12" s="7">
        <v>500</v>
      </c>
    </row>
    <row r="13" s="7" customFormat="1" ht="18">
      <c r="E13" s="10"/>
    </row>
    <row r="14" spans="2:8" ht="27">
      <c r="B14" s="27">
        <v>321</v>
      </c>
      <c r="C14" s="27" t="s">
        <v>9</v>
      </c>
      <c r="D14" s="32" t="s">
        <v>5</v>
      </c>
      <c r="E14" s="16"/>
      <c r="F14" s="27" t="s">
        <v>7</v>
      </c>
      <c r="G14" s="13" t="str">
        <f>IF(E14=0,"K",IF(E14=H14,"J","L"))</f>
        <v>K</v>
      </c>
      <c r="H14">
        <v>32100</v>
      </c>
    </row>
    <row r="15" spans="2:7" ht="18">
      <c r="B15" s="27"/>
      <c r="C15" s="27"/>
      <c r="D15" s="32"/>
      <c r="E15" s="10"/>
      <c r="F15" s="32"/>
      <c r="G15" s="7"/>
    </row>
    <row r="16" spans="2:8" ht="27">
      <c r="B16" s="27">
        <v>16</v>
      </c>
      <c r="C16" s="27" t="s">
        <v>11</v>
      </c>
      <c r="D16" s="32" t="s">
        <v>5</v>
      </c>
      <c r="E16" s="16"/>
      <c r="F16" s="27" t="s">
        <v>9</v>
      </c>
      <c r="G16" s="13" t="str">
        <f>IF(E16=0,"K",IF(E16=H16,"J","L"))</f>
        <v>K</v>
      </c>
      <c r="H16">
        <v>1600</v>
      </c>
    </row>
    <row r="17" spans="2:7" ht="18">
      <c r="B17" s="27"/>
      <c r="C17" s="27"/>
      <c r="D17" s="32"/>
      <c r="E17" s="10"/>
      <c r="F17" s="32"/>
      <c r="G17" s="7"/>
    </row>
    <row r="18" spans="2:8" ht="27">
      <c r="B18" s="27">
        <v>33</v>
      </c>
      <c r="C18" s="27" t="s">
        <v>3</v>
      </c>
      <c r="D18" s="32" t="s">
        <v>5</v>
      </c>
      <c r="E18" s="16"/>
      <c r="F18" s="27" t="s">
        <v>11</v>
      </c>
      <c r="G18" s="13" t="str">
        <f>IF(E18=0,"K",IF(E18=H18,"J","L"))</f>
        <v>K</v>
      </c>
      <c r="H18">
        <v>3300</v>
      </c>
    </row>
    <row r="19" spans="2:7" ht="18">
      <c r="B19" s="27"/>
      <c r="C19" s="27"/>
      <c r="D19" s="32"/>
      <c r="E19" s="10"/>
      <c r="F19" s="32"/>
      <c r="G19" s="7"/>
    </row>
    <row r="20" spans="2:8" ht="27">
      <c r="B20" s="27">
        <v>6</v>
      </c>
      <c r="C20" s="27" t="s">
        <v>2</v>
      </c>
      <c r="D20" s="32" t="s">
        <v>5</v>
      </c>
      <c r="E20" s="16"/>
      <c r="F20" s="27" t="s">
        <v>3</v>
      </c>
      <c r="G20" s="13" t="str">
        <f>IF(E20=0,"K",IF(E20=H20,"J","L"))</f>
        <v>K</v>
      </c>
      <c r="H20">
        <v>600</v>
      </c>
    </row>
    <row r="21" spans="2:7" ht="18">
      <c r="B21" s="27"/>
      <c r="C21" s="27"/>
      <c r="D21" s="32"/>
      <c r="E21" s="10"/>
      <c r="F21" s="32"/>
      <c r="G21" s="7"/>
    </row>
    <row r="22" spans="2:8" ht="27">
      <c r="B22" s="27">
        <v>23</v>
      </c>
      <c r="C22" s="27" t="s">
        <v>7</v>
      </c>
      <c r="D22" s="32" t="s">
        <v>5</v>
      </c>
      <c r="E22" s="16"/>
      <c r="F22" s="27" t="s">
        <v>13</v>
      </c>
      <c r="G22" s="13" t="str">
        <f>IF(E22=0,"K",IF(E22=H22,"J","L"))</f>
        <v>K</v>
      </c>
      <c r="H22">
        <v>2300</v>
      </c>
    </row>
    <row r="23" spans="2:7" ht="18">
      <c r="B23" s="27"/>
      <c r="C23" s="27"/>
      <c r="D23" s="32"/>
      <c r="E23" s="10"/>
      <c r="F23" s="32"/>
      <c r="G23" s="7"/>
    </row>
    <row r="24" spans="2:8" ht="27">
      <c r="B24" s="27">
        <v>123</v>
      </c>
      <c r="C24" s="27" t="s">
        <v>9</v>
      </c>
      <c r="D24" s="32" t="s">
        <v>5</v>
      </c>
      <c r="E24" s="16"/>
      <c r="F24" s="27" t="s">
        <v>7</v>
      </c>
      <c r="G24" s="13" t="str">
        <f>IF(E24=0,"K",IF(E24=H24,"J","L"))</f>
        <v>K</v>
      </c>
      <c r="H24">
        <v>12300</v>
      </c>
    </row>
    <row r="25" spans="2:7" ht="18">
      <c r="B25" s="27"/>
      <c r="C25" s="27"/>
      <c r="D25" s="32"/>
      <c r="E25" s="10"/>
      <c r="F25" s="32"/>
      <c r="G25" s="7"/>
    </row>
    <row r="26" spans="2:8" ht="27">
      <c r="B26" s="27">
        <v>1211</v>
      </c>
      <c r="C26" s="27" t="s">
        <v>11</v>
      </c>
      <c r="D26" s="32" t="s">
        <v>5</v>
      </c>
      <c r="E26" s="16"/>
      <c r="F26" s="27" t="s">
        <v>9</v>
      </c>
      <c r="G26" s="13" t="str">
        <f>IF(E26=0,"K",IF(E26=H26,"J","L"))</f>
        <v>K</v>
      </c>
      <c r="H26">
        <v>121100</v>
      </c>
    </row>
    <row r="27" spans="2:7" ht="18">
      <c r="B27" s="27"/>
      <c r="C27" s="27"/>
      <c r="D27" s="32"/>
      <c r="E27" s="10"/>
      <c r="F27" s="32"/>
      <c r="G27" s="7"/>
    </row>
  </sheetData>
  <sheetProtection sheet="1" objects="1" scenarios="1"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9"/>
  <dimension ref="B2:N36"/>
  <sheetViews>
    <sheetView showGridLines="0" showRowColHeaders="0" workbookViewId="0" topLeftCell="A1">
      <selection activeCell="F5" sqref="F5"/>
    </sheetView>
  </sheetViews>
  <sheetFormatPr defaultColWidth="9.00390625" defaultRowHeight="12.75"/>
  <cols>
    <col min="1" max="1" width="9.125" style="40" customWidth="1"/>
    <col min="2" max="2" width="9.125" style="40" hidden="1" customWidth="1"/>
    <col min="3" max="3" width="5.125" style="40" customWidth="1"/>
    <col min="4" max="4" width="17.875" style="67" customWidth="1"/>
    <col min="5" max="5" width="4.25390625" style="40" customWidth="1"/>
    <col min="6" max="6" width="10.75390625" style="40" customWidth="1"/>
    <col min="7" max="8" width="9.125" style="40" customWidth="1"/>
    <col min="9" max="9" width="7.375" style="40" customWidth="1"/>
    <col min="10" max="10" width="10.375" style="40" customWidth="1"/>
    <col min="11" max="11" width="9.125" style="40" customWidth="1"/>
    <col min="12" max="12" width="9.75390625" style="40" hidden="1" customWidth="1"/>
    <col min="13" max="14" width="9.125" style="40" hidden="1" customWidth="1"/>
    <col min="15" max="16384" width="9.125" style="40" customWidth="1"/>
  </cols>
  <sheetData>
    <row r="2" ht="27">
      <c r="D2" s="52" t="s">
        <v>53</v>
      </c>
    </row>
    <row r="5" spans="2:12" ht="27">
      <c r="B5" s="41">
        <f>IF(F5=L5,1,0)</f>
        <v>0</v>
      </c>
      <c r="C5" s="41"/>
      <c r="D5" s="74" t="s">
        <v>41</v>
      </c>
      <c r="E5" s="45" t="s">
        <v>5</v>
      </c>
      <c r="F5" s="33"/>
      <c r="G5" s="19" t="s">
        <v>25</v>
      </c>
      <c r="I5" s="56"/>
      <c r="L5" s="57">
        <v>50</v>
      </c>
    </row>
    <row r="6" spans="4:12" ht="18">
      <c r="D6" s="44"/>
      <c r="E6" s="45"/>
      <c r="F6" s="58"/>
      <c r="G6" s="46"/>
      <c r="I6" s="59"/>
      <c r="L6" s="57"/>
    </row>
    <row r="7" spans="2:12" ht="27">
      <c r="B7" s="41">
        <f>IF(F7=L7,1,0)</f>
        <v>0</v>
      </c>
      <c r="C7" s="41"/>
      <c r="D7" s="44" t="s">
        <v>40</v>
      </c>
      <c r="E7" s="45" t="s">
        <v>5</v>
      </c>
      <c r="F7" s="33"/>
      <c r="G7" s="19" t="s">
        <v>25</v>
      </c>
      <c r="I7" s="56"/>
      <c r="L7" s="57">
        <v>3400</v>
      </c>
    </row>
    <row r="8" spans="4:12" ht="18">
      <c r="D8" s="44"/>
      <c r="E8" s="45"/>
      <c r="F8" s="58"/>
      <c r="G8" s="46"/>
      <c r="I8" s="59"/>
      <c r="L8" s="57"/>
    </row>
    <row r="9" spans="2:12" ht="27">
      <c r="B9" s="41">
        <f>IF(F9=L9,1,0)</f>
        <v>0</v>
      </c>
      <c r="C9" s="41"/>
      <c r="D9" s="74" t="s">
        <v>42</v>
      </c>
      <c r="E9" s="45" t="s">
        <v>5</v>
      </c>
      <c r="F9" s="33"/>
      <c r="G9" s="19" t="s">
        <v>24</v>
      </c>
      <c r="I9" s="56"/>
      <c r="L9" s="57">
        <v>1.34</v>
      </c>
    </row>
    <row r="10" spans="4:12" ht="18">
      <c r="D10" s="44"/>
      <c r="E10" s="45"/>
      <c r="F10" s="58"/>
      <c r="G10" s="46"/>
      <c r="I10" s="59"/>
      <c r="L10" s="57"/>
    </row>
    <row r="11" spans="2:12" ht="27">
      <c r="B11" s="41">
        <f>IF(F11=L11,1,0)</f>
        <v>0</v>
      </c>
      <c r="C11" s="41"/>
      <c r="D11" s="74" t="s">
        <v>43</v>
      </c>
      <c r="E11" s="45" t="s">
        <v>5</v>
      </c>
      <c r="F11" s="33"/>
      <c r="G11" s="46" t="s">
        <v>2</v>
      </c>
      <c r="I11" s="56"/>
      <c r="L11" s="57">
        <v>1340</v>
      </c>
    </row>
    <row r="12" spans="4:12" ht="18">
      <c r="D12" s="44"/>
      <c r="E12" s="45"/>
      <c r="F12" s="58"/>
      <c r="G12" s="46"/>
      <c r="I12" s="59"/>
      <c r="L12" s="57"/>
    </row>
    <row r="13" spans="2:12" ht="27">
      <c r="B13" s="41">
        <f>IF(F13=L13,1,0)</f>
        <v>0</v>
      </c>
      <c r="C13" s="41"/>
      <c r="D13" s="74" t="s">
        <v>44</v>
      </c>
      <c r="E13" s="45" t="s">
        <v>5</v>
      </c>
      <c r="F13" s="33"/>
      <c r="G13" s="19" t="s">
        <v>27</v>
      </c>
      <c r="I13" s="56"/>
      <c r="L13" s="57">
        <v>673</v>
      </c>
    </row>
    <row r="14" spans="4:12" ht="18">
      <c r="D14" s="44"/>
      <c r="E14" s="45"/>
      <c r="F14" s="58"/>
      <c r="G14" s="46"/>
      <c r="I14" s="59"/>
      <c r="L14" s="57"/>
    </row>
    <row r="15" spans="2:12" ht="27">
      <c r="B15" s="41">
        <f>IF(F15=L15,1,0)</f>
        <v>0</v>
      </c>
      <c r="C15" s="41"/>
      <c r="D15" s="74" t="s">
        <v>45</v>
      </c>
      <c r="E15" s="45" t="s">
        <v>5</v>
      </c>
      <c r="F15" s="33"/>
      <c r="G15" s="46" t="s">
        <v>2</v>
      </c>
      <c r="I15" s="56"/>
      <c r="L15" s="57">
        <v>670</v>
      </c>
    </row>
    <row r="16" spans="4:12" ht="18">
      <c r="D16" s="44"/>
      <c r="E16" s="45"/>
      <c r="F16" s="58"/>
      <c r="G16" s="46"/>
      <c r="I16" s="59"/>
      <c r="L16" s="57"/>
    </row>
    <row r="17" spans="2:12" ht="27">
      <c r="B17" s="41">
        <f>IF(F17=L17,1,0)</f>
        <v>0</v>
      </c>
      <c r="C17" s="41"/>
      <c r="D17" s="74" t="s">
        <v>46</v>
      </c>
      <c r="E17" s="45" t="s">
        <v>5</v>
      </c>
      <c r="F17" s="33"/>
      <c r="G17" s="19" t="s">
        <v>24</v>
      </c>
      <c r="I17" s="56"/>
      <c r="L17" s="57">
        <v>666.7</v>
      </c>
    </row>
    <row r="18" spans="4:12" ht="18">
      <c r="D18" s="44"/>
      <c r="E18" s="45"/>
      <c r="F18" s="58"/>
      <c r="G18" s="46"/>
      <c r="I18" s="59"/>
      <c r="L18" s="57"/>
    </row>
    <row r="19" spans="2:12" ht="27">
      <c r="B19" s="41">
        <f>IF(F19=L19,1,0)</f>
        <v>0</v>
      </c>
      <c r="C19" s="41"/>
      <c r="D19" s="74" t="s">
        <v>47</v>
      </c>
      <c r="E19" s="45" t="s">
        <v>5</v>
      </c>
      <c r="F19" s="33"/>
      <c r="G19" s="19" t="s">
        <v>25</v>
      </c>
      <c r="I19" s="56"/>
      <c r="L19" s="57">
        <v>5.22</v>
      </c>
    </row>
    <row r="20" spans="4:12" ht="18">
      <c r="D20" s="44"/>
      <c r="E20" s="45"/>
      <c r="F20" s="58"/>
      <c r="G20" s="46"/>
      <c r="I20" s="59"/>
      <c r="L20" s="57"/>
    </row>
    <row r="21" spans="2:12" ht="27">
      <c r="B21" s="41">
        <f>IF(F21=L21,1,0)</f>
        <v>0</v>
      </c>
      <c r="C21" s="41"/>
      <c r="D21" s="74" t="s">
        <v>48</v>
      </c>
      <c r="E21" s="45" t="s">
        <v>5</v>
      </c>
      <c r="F21" s="33"/>
      <c r="G21" s="19" t="s">
        <v>27</v>
      </c>
      <c r="I21" s="56"/>
      <c r="L21" s="57">
        <v>6.03</v>
      </c>
    </row>
    <row r="22" spans="4:9" ht="18">
      <c r="D22" s="44"/>
      <c r="E22" s="45"/>
      <c r="F22" s="58"/>
      <c r="G22" s="46"/>
      <c r="H22" s="57"/>
      <c r="I22" s="59"/>
    </row>
    <row r="23" spans="2:13" ht="31.5" customHeight="1">
      <c r="B23" s="41">
        <f>IF(AND(F23=L23,H23=M23),1,0)</f>
        <v>0</v>
      </c>
      <c r="C23" s="41"/>
      <c r="D23" s="74" t="s">
        <v>49</v>
      </c>
      <c r="E23" s="45" t="s">
        <v>5</v>
      </c>
      <c r="F23" s="33"/>
      <c r="G23" s="48" t="s">
        <v>3</v>
      </c>
      <c r="H23" s="33"/>
      <c r="I23" s="19" t="s">
        <v>25</v>
      </c>
      <c r="L23" s="57">
        <v>5</v>
      </c>
      <c r="M23" s="40">
        <v>70</v>
      </c>
    </row>
    <row r="24" spans="4:13" ht="18">
      <c r="D24" s="46"/>
      <c r="E24" s="46"/>
      <c r="F24" s="54"/>
      <c r="G24" s="47"/>
      <c r="H24" s="60"/>
      <c r="I24" s="47"/>
      <c r="J24" s="60"/>
      <c r="K24" s="58"/>
      <c r="L24" s="60"/>
      <c r="M24" s="61"/>
    </row>
    <row r="25" spans="2:14" ht="30.75" customHeight="1">
      <c r="B25" s="41">
        <f>IF(AND(F25=L25,H25=M25,J25=N25),1,0)</f>
        <v>0</v>
      </c>
      <c r="C25" s="41"/>
      <c r="D25" s="74" t="s">
        <v>50</v>
      </c>
      <c r="E25" s="45" t="s">
        <v>5</v>
      </c>
      <c r="F25" s="33"/>
      <c r="G25" s="19" t="s">
        <v>29</v>
      </c>
      <c r="H25" s="33"/>
      <c r="I25" s="19" t="s">
        <v>2</v>
      </c>
      <c r="J25" s="33"/>
      <c r="K25" s="19" t="s">
        <v>3</v>
      </c>
      <c r="L25" s="40">
        <v>5</v>
      </c>
      <c r="M25" s="40">
        <v>67</v>
      </c>
      <c r="N25" s="40">
        <v>0</v>
      </c>
    </row>
    <row r="26" spans="4:9" ht="18">
      <c r="D26" s="53"/>
      <c r="E26" s="54"/>
      <c r="F26" s="58"/>
      <c r="G26" s="55"/>
      <c r="H26" s="57"/>
      <c r="I26" s="59"/>
    </row>
    <row r="27" spans="2:12" ht="24" thickBot="1">
      <c r="B27" s="78">
        <f>IF(G27=L27,1,0)</f>
        <v>0</v>
      </c>
      <c r="C27" s="41"/>
      <c r="D27" s="62"/>
      <c r="E27" s="49">
        <v>1</v>
      </c>
      <c r="F27" s="80" t="s">
        <v>52</v>
      </c>
      <c r="G27" s="81"/>
      <c r="H27" s="82" t="s">
        <v>3</v>
      </c>
      <c r="I27" s="79"/>
      <c r="L27" s="40">
        <v>50</v>
      </c>
    </row>
    <row r="28" spans="2:9" ht="23.25">
      <c r="B28" s="78"/>
      <c r="C28" s="41"/>
      <c r="D28" s="63"/>
      <c r="E28" s="50">
        <v>2</v>
      </c>
      <c r="F28" s="80"/>
      <c r="G28" s="81"/>
      <c r="H28" s="82"/>
      <c r="I28" s="79"/>
    </row>
    <row r="29" spans="4:9" ht="18">
      <c r="D29" s="64"/>
      <c r="E29" s="51"/>
      <c r="F29" s="51"/>
      <c r="G29" s="65"/>
      <c r="H29" s="51"/>
      <c r="I29" s="66"/>
    </row>
    <row r="30" spans="2:12" ht="24" thickBot="1">
      <c r="B30" s="78">
        <f>IF(G30=L30,1,0)</f>
        <v>0</v>
      </c>
      <c r="C30" s="41"/>
      <c r="D30" s="62"/>
      <c r="E30" s="49">
        <v>3</v>
      </c>
      <c r="F30" s="80" t="s">
        <v>51</v>
      </c>
      <c r="G30" s="81"/>
      <c r="H30" s="82" t="s">
        <v>9</v>
      </c>
      <c r="I30" s="83"/>
      <c r="L30" s="40">
        <v>30</v>
      </c>
    </row>
    <row r="31" spans="2:9" ht="23.25">
      <c r="B31" s="78"/>
      <c r="C31" s="41"/>
      <c r="D31" s="63"/>
      <c r="E31" s="50">
        <v>10</v>
      </c>
      <c r="F31" s="80"/>
      <c r="G31" s="81"/>
      <c r="H31" s="82"/>
      <c r="I31" s="83"/>
    </row>
    <row r="32" spans="4:9" ht="18">
      <c r="D32" s="53"/>
      <c r="E32" s="54"/>
      <c r="F32" s="58"/>
      <c r="G32" s="55"/>
      <c r="H32" s="57"/>
      <c r="I32" s="59"/>
    </row>
    <row r="34" spans="2:4" ht="26.25" customHeight="1">
      <c r="B34" s="42">
        <f>SUM(B5:B33)</f>
        <v>0</v>
      </c>
      <c r="C34" s="75"/>
      <c r="D34" s="68" t="s">
        <v>22</v>
      </c>
    </row>
    <row r="35" ht="18">
      <c r="D35" s="69"/>
    </row>
    <row r="36" spans="2:4" ht="23.25">
      <c r="B36" s="43">
        <v>13</v>
      </c>
      <c r="C36" s="43"/>
      <c r="D36" s="68" t="s">
        <v>23</v>
      </c>
    </row>
  </sheetData>
  <sheetProtection/>
  <mergeCells count="10">
    <mergeCell ref="B30:B31"/>
    <mergeCell ref="I27:I28"/>
    <mergeCell ref="F30:F31"/>
    <mergeCell ref="G30:G31"/>
    <mergeCell ref="H30:H31"/>
    <mergeCell ref="I30:I31"/>
    <mergeCell ref="F27:F28"/>
    <mergeCell ref="G27:G28"/>
    <mergeCell ref="H27:H28"/>
    <mergeCell ref="B27:B28"/>
  </mergeCells>
  <printOptions/>
  <pageMargins left="0.75" right="0.75" top="1" bottom="1" header="0" footer="0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4"/>
  <dimension ref="A1:A1"/>
  <sheetViews>
    <sheetView showGridLines="0" showRowColHeaders="0" workbookViewId="0" topLeftCell="A1">
      <selection activeCell="A42" sqref="A42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8"/>
  <dimension ref="B2:M23"/>
  <sheetViews>
    <sheetView showGridLines="0" showRowColHeaders="0" workbookViewId="0" topLeftCell="A1">
      <selection activeCell="D8" sqref="D8"/>
    </sheetView>
  </sheetViews>
  <sheetFormatPr defaultColWidth="9.00390625" defaultRowHeight="12.75"/>
  <cols>
    <col min="2" max="2" width="9.125" style="5" customWidth="1"/>
    <col min="3" max="3" width="9.125" style="0" hidden="1" customWidth="1"/>
    <col min="11" max="12" width="4.25390625" style="21" customWidth="1"/>
    <col min="13" max="13" width="18.375" style="29" customWidth="1"/>
  </cols>
  <sheetData>
    <row r="2" ht="27">
      <c r="D2" s="37" t="s">
        <v>1</v>
      </c>
    </row>
    <row r="3" ht="11.25" customHeight="1">
      <c r="D3" s="37"/>
    </row>
    <row r="4" ht="18">
      <c r="D4" s="21" t="s">
        <v>30</v>
      </c>
    </row>
    <row r="5" ht="18">
      <c r="D5" s="21" t="s">
        <v>31</v>
      </c>
    </row>
    <row r="7" ht="18">
      <c r="E7" s="29"/>
    </row>
    <row r="8" spans="2:13" ht="30">
      <c r="B8" s="38" t="str">
        <f>IF(D8=0,"K",IF(D8=C8,"J","L"))</f>
        <v>K</v>
      </c>
      <c r="C8" t="s">
        <v>16</v>
      </c>
      <c r="D8" s="39"/>
      <c r="E8" s="29" t="s">
        <v>32</v>
      </c>
      <c r="K8" s="73" t="s">
        <v>14</v>
      </c>
      <c r="L8" s="73">
        <v>1</v>
      </c>
      <c r="M8" s="27" t="s">
        <v>13</v>
      </c>
    </row>
    <row r="9" spans="5:13" ht="12.75" customHeight="1">
      <c r="E9" s="29"/>
      <c r="K9" s="73"/>
      <c r="L9" s="73"/>
      <c r="M9" s="19"/>
    </row>
    <row r="10" spans="2:13" ht="30">
      <c r="B10" s="38" t="str">
        <f>IF(D10=0,"K",IF(D10=C10,"J","L"))</f>
        <v>K</v>
      </c>
      <c r="C10" t="s">
        <v>20</v>
      </c>
      <c r="D10" s="39"/>
      <c r="E10" s="29" t="s">
        <v>33</v>
      </c>
      <c r="K10" s="73" t="s">
        <v>15</v>
      </c>
      <c r="L10" s="73">
        <v>6</v>
      </c>
      <c r="M10" s="27" t="s">
        <v>9</v>
      </c>
    </row>
    <row r="11" spans="5:13" ht="12.75" customHeight="1">
      <c r="E11" s="29"/>
      <c r="K11" s="73"/>
      <c r="L11" s="73"/>
      <c r="M11" s="19"/>
    </row>
    <row r="12" spans="2:13" ht="30">
      <c r="B12" s="38" t="str">
        <f>IF(D12=0,"K",IF(D12=C12,"J","L"))</f>
        <v>K</v>
      </c>
      <c r="C12" t="s">
        <v>55</v>
      </c>
      <c r="D12" s="39"/>
      <c r="E12" s="29" t="s">
        <v>34</v>
      </c>
      <c r="K12" s="73" t="s">
        <v>16</v>
      </c>
      <c r="L12" s="73">
        <v>2</v>
      </c>
      <c r="M12" s="27" t="s">
        <v>11</v>
      </c>
    </row>
    <row r="13" spans="5:13" ht="12.75" customHeight="1">
      <c r="E13" s="29"/>
      <c r="K13" s="73"/>
      <c r="L13" s="73"/>
      <c r="M13" s="19"/>
    </row>
    <row r="14" spans="2:13" ht="30">
      <c r="B14" s="38" t="str">
        <f>IF(D14=0,"K",IF(D14=C14,"J","L"))</f>
        <v>K</v>
      </c>
      <c r="C14" t="s">
        <v>54</v>
      </c>
      <c r="D14" s="39"/>
      <c r="E14" s="29" t="s">
        <v>35</v>
      </c>
      <c r="K14" s="73" t="s">
        <v>17</v>
      </c>
      <c r="L14" s="73">
        <v>40</v>
      </c>
      <c r="M14" s="27" t="s">
        <v>11</v>
      </c>
    </row>
    <row r="15" spans="5:13" ht="12.75" customHeight="1">
      <c r="E15" s="29"/>
      <c r="K15" s="73"/>
      <c r="L15" s="73"/>
      <c r="M15" s="19"/>
    </row>
    <row r="16" spans="2:13" ht="30">
      <c r="B16" s="38" t="str">
        <f>IF(D16=0,"K",IF(D16=C16,"J","L"))</f>
        <v>K</v>
      </c>
      <c r="C16" t="s">
        <v>17</v>
      </c>
      <c r="D16" s="39"/>
      <c r="E16" s="29" t="s">
        <v>36</v>
      </c>
      <c r="K16" s="73" t="s">
        <v>18</v>
      </c>
      <c r="L16" s="73">
        <v>1</v>
      </c>
      <c r="M16" s="19" t="s">
        <v>3</v>
      </c>
    </row>
    <row r="17" spans="5:13" ht="12.75" customHeight="1">
      <c r="E17" s="29"/>
      <c r="K17" s="73"/>
      <c r="L17" s="73"/>
      <c r="M17" s="19"/>
    </row>
    <row r="18" spans="2:13" ht="30">
      <c r="B18" s="38" t="str">
        <f>IF(D18=0,"K",IF(D18=C18,"J","L"))</f>
        <v>K</v>
      </c>
      <c r="C18" t="s">
        <v>15</v>
      </c>
      <c r="D18" s="39"/>
      <c r="E18" s="29" t="s">
        <v>37</v>
      </c>
      <c r="K18" s="73" t="s">
        <v>19</v>
      </c>
      <c r="L18" s="73">
        <v>16</v>
      </c>
      <c r="M18" s="27" t="s">
        <v>7</v>
      </c>
    </row>
    <row r="19" spans="5:13" ht="12.75" customHeight="1">
      <c r="E19" s="29"/>
      <c r="K19" s="73"/>
      <c r="L19" s="73"/>
      <c r="M19" s="19"/>
    </row>
    <row r="20" spans="2:13" ht="30">
      <c r="B20" s="38" t="str">
        <f>IF(D20=0,"K",IF(D20=C20,"J","L"))</f>
        <v>K</v>
      </c>
      <c r="C20" t="s">
        <v>18</v>
      </c>
      <c r="D20" s="39"/>
      <c r="E20" s="29" t="s">
        <v>38</v>
      </c>
      <c r="K20" s="73" t="s">
        <v>20</v>
      </c>
      <c r="L20" s="73">
        <v>1</v>
      </c>
      <c r="M20" s="19" t="s">
        <v>2</v>
      </c>
    </row>
    <row r="21" spans="5:13" ht="12.75" customHeight="1">
      <c r="E21" s="29"/>
      <c r="K21" s="73"/>
      <c r="L21" s="73"/>
      <c r="M21" s="19"/>
    </row>
    <row r="22" spans="2:13" ht="30">
      <c r="B22" s="38" t="str">
        <f>IF(D22=0,"K",IF(D22=C22,"J","L"))</f>
        <v>K</v>
      </c>
      <c r="C22" t="s">
        <v>14</v>
      </c>
      <c r="D22" s="39"/>
      <c r="E22" s="29" t="s">
        <v>39</v>
      </c>
      <c r="K22" s="73" t="s">
        <v>21</v>
      </c>
      <c r="L22" s="73">
        <v>6</v>
      </c>
      <c r="M22" s="27" t="s">
        <v>7</v>
      </c>
    </row>
    <row r="23" spans="11:12" ht="18">
      <c r="K23" s="73"/>
      <c r="L23" s="73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"/>
  <dimension ref="B2:H25"/>
  <sheetViews>
    <sheetView showGridLines="0" showRowColHeaders="0" workbookViewId="0" topLeftCell="A1">
      <selection activeCell="E4" sqref="E4"/>
    </sheetView>
  </sheetViews>
  <sheetFormatPr defaultColWidth="9.00390625" defaultRowHeight="12.75"/>
  <cols>
    <col min="2" max="2" width="9.125" style="2" customWidth="1"/>
    <col min="3" max="3" width="6.625" style="2" customWidth="1"/>
    <col min="4" max="4" width="3.25390625" style="2" customWidth="1"/>
    <col min="5" max="5" width="10.75390625" style="4" customWidth="1"/>
    <col min="8" max="8" width="9.125" style="0" hidden="1" customWidth="1"/>
  </cols>
  <sheetData>
    <row r="2" ht="27">
      <c r="B2" s="1" t="s">
        <v>1</v>
      </c>
    </row>
    <row r="3" spans="2:4" ht="18">
      <c r="B3" s="34"/>
      <c r="C3" s="34"/>
      <c r="D3" s="34"/>
    </row>
    <row r="4" spans="2:8" s="7" customFormat="1" ht="27">
      <c r="B4" s="27">
        <v>300</v>
      </c>
      <c r="C4" s="27" t="s">
        <v>9</v>
      </c>
      <c r="D4" s="32" t="s">
        <v>5</v>
      </c>
      <c r="E4" s="16"/>
      <c r="F4" s="27" t="s">
        <v>7</v>
      </c>
      <c r="G4" s="13" t="str">
        <f>IF(E4=0,"K",IF(E4=H4,"J","L"))</f>
        <v>K</v>
      </c>
      <c r="H4" s="7">
        <v>30000</v>
      </c>
    </row>
    <row r="5" spans="2:6" s="7" customFormat="1" ht="18">
      <c r="B5" s="27"/>
      <c r="C5" s="27"/>
      <c r="D5" s="32"/>
      <c r="E5" s="10"/>
      <c r="F5" s="32"/>
    </row>
    <row r="6" spans="2:8" s="7" customFormat="1" ht="27">
      <c r="B6" s="27">
        <v>5500</v>
      </c>
      <c r="C6" s="27" t="s">
        <v>9</v>
      </c>
      <c r="D6" s="32" t="s">
        <v>5</v>
      </c>
      <c r="E6" s="16"/>
      <c r="F6" s="27" t="s">
        <v>11</v>
      </c>
      <c r="G6" s="13" t="str">
        <f>IF(E6=0,"K",IF(E6=H6,"J","L"))</f>
        <v>K</v>
      </c>
      <c r="H6" s="7">
        <v>55</v>
      </c>
    </row>
    <row r="7" spans="2:6" s="7" customFormat="1" ht="18">
      <c r="B7" s="27"/>
      <c r="C7" s="27"/>
      <c r="D7" s="32"/>
      <c r="E7" s="10"/>
      <c r="F7" s="32"/>
    </row>
    <row r="8" spans="2:8" s="7" customFormat="1" ht="27">
      <c r="B8" s="27">
        <v>4000</v>
      </c>
      <c r="C8" s="27" t="s">
        <v>13</v>
      </c>
      <c r="D8" s="32" t="s">
        <v>5</v>
      </c>
      <c r="E8" s="16"/>
      <c r="F8" s="27" t="s">
        <v>7</v>
      </c>
      <c r="G8" s="13" t="str">
        <f>IF(E8=0,"K",IF(E8=H8,"J","L"))</f>
        <v>K</v>
      </c>
      <c r="H8" s="7">
        <v>40</v>
      </c>
    </row>
    <row r="9" spans="2:6" s="7" customFormat="1" ht="18">
      <c r="B9" s="27"/>
      <c r="C9" s="32"/>
      <c r="D9" s="32"/>
      <c r="E9" s="10"/>
      <c r="F9" s="32"/>
    </row>
    <row r="10" spans="2:8" s="7" customFormat="1" ht="27">
      <c r="B10" s="27">
        <v>22000</v>
      </c>
      <c r="C10" s="27" t="s">
        <v>3</v>
      </c>
      <c r="D10" s="32" t="s">
        <v>5</v>
      </c>
      <c r="E10" s="16"/>
      <c r="F10" s="27" t="s">
        <v>2</v>
      </c>
      <c r="G10" s="13" t="str">
        <f>IF(E10=0,"K",IF(E10=H10,"J","L"))</f>
        <v>K</v>
      </c>
      <c r="H10" s="7">
        <v>220</v>
      </c>
    </row>
    <row r="11" spans="2:6" s="7" customFormat="1" ht="18">
      <c r="B11" s="27"/>
      <c r="C11" s="27"/>
      <c r="D11" s="32"/>
      <c r="E11" s="10"/>
      <c r="F11" s="32"/>
    </row>
    <row r="12" spans="2:8" s="7" customFormat="1" ht="27">
      <c r="B12" s="27">
        <v>50000</v>
      </c>
      <c r="C12" s="27" t="s">
        <v>11</v>
      </c>
      <c r="D12" s="32" t="s">
        <v>5</v>
      </c>
      <c r="E12" s="16"/>
      <c r="F12" s="27" t="s">
        <v>3</v>
      </c>
      <c r="G12" s="13" t="str">
        <f>IF(E12=0,"K",IF(E12=H12,"J","L"))</f>
        <v>K</v>
      </c>
      <c r="H12" s="7">
        <v>500</v>
      </c>
    </row>
    <row r="13" spans="2:5" s="7" customFormat="1" ht="18">
      <c r="B13" s="8"/>
      <c r="C13" s="8"/>
      <c r="E13" s="10"/>
    </row>
    <row r="14" spans="2:8" ht="27">
      <c r="B14" s="27">
        <v>3200</v>
      </c>
      <c r="C14" s="27" t="s">
        <v>9</v>
      </c>
      <c r="D14" s="32" t="s">
        <v>5</v>
      </c>
      <c r="E14" s="16"/>
      <c r="F14" s="27" t="s">
        <v>7</v>
      </c>
      <c r="G14" s="13" t="str">
        <f>IF(E14=0,"K",IF(E14=H14,"J","L"))</f>
        <v>K</v>
      </c>
      <c r="H14">
        <v>320000</v>
      </c>
    </row>
    <row r="15" spans="2:7" ht="18">
      <c r="B15" s="27"/>
      <c r="C15" s="27"/>
      <c r="D15" s="32"/>
      <c r="E15" s="10"/>
      <c r="F15" s="32"/>
      <c r="G15" s="7"/>
    </row>
    <row r="16" spans="2:8" ht="27">
      <c r="B16" s="27">
        <v>51000</v>
      </c>
      <c r="C16" s="27" t="s">
        <v>9</v>
      </c>
      <c r="D16" s="32" t="s">
        <v>5</v>
      </c>
      <c r="E16" s="16"/>
      <c r="F16" s="27" t="s">
        <v>11</v>
      </c>
      <c r="G16" s="13" t="str">
        <f>IF(E16=0,"K",IF(E16=H16,"J","L"))</f>
        <v>K</v>
      </c>
      <c r="H16">
        <v>510</v>
      </c>
    </row>
    <row r="17" spans="2:7" ht="18">
      <c r="B17" s="27"/>
      <c r="C17" s="27"/>
      <c r="D17" s="32"/>
      <c r="E17" s="10"/>
      <c r="F17" s="32"/>
      <c r="G17" s="7"/>
    </row>
    <row r="18" spans="2:8" ht="27">
      <c r="B18" s="27">
        <v>1000</v>
      </c>
      <c r="C18" s="27" t="s">
        <v>13</v>
      </c>
      <c r="D18" s="32" t="s">
        <v>5</v>
      </c>
      <c r="E18" s="16"/>
      <c r="F18" s="27" t="s">
        <v>7</v>
      </c>
      <c r="G18" s="13" t="str">
        <f>IF(E18=0,"K",IF(E18=H18,"J","L"))</f>
        <v>K</v>
      </c>
      <c r="H18">
        <v>10</v>
      </c>
    </row>
    <row r="19" spans="2:7" ht="18">
      <c r="B19" s="27"/>
      <c r="C19" s="32"/>
      <c r="D19" s="32"/>
      <c r="E19" s="10"/>
      <c r="F19" s="32"/>
      <c r="G19" s="7"/>
    </row>
    <row r="20" spans="2:8" ht="27">
      <c r="B20" s="27">
        <v>70000</v>
      </c>
      <c r="C20" s="27" t="s">
        <v>3</v>
      </c>
      <c r="D20" s="32" t="s">
        <v>5</v>
      </c>
      <c r="E20" s="16"/>
      <c r="F20" s="27" t="s">
        <v>2</v>
      </c>
      <c r="G20" s="13" t="str">
        <f>IF(E20=0,"K",IF(E20=H20,"J","L"))</f>
        <v>K</v>
      </c>
      <c r="H20">
        <v>700</v>
      </c>
    </row>
    <row r="21" spans="2:7" ht="18">
      <c r="B21" s="27"/>
      <c r="C21" s="27"/>
      <c r="D21" s="32"/>
      <c r="E21" s="10"/>
      <c r="F21" s="32"/>
      <c r="G21" s="7"/>
    </row>
    <row r="22" spans="2:8" ht="27">
      <c r="B22" s="27">
        <v>500</v>
      </c>
      <c r="C22" s="27" t="s">
        <v>28</v>
      </c>
      <c r="D22" s="32" t="s">
        <v>5</v>
      </c>
      <c r="E22" s="16"/>
      <c r="F22" s="27" t="s">
        <v>2</v>
      </c>
      <c r="G22" s="13" t="str">
        <f>IF(E22=0,"K",IF(E22=H22,"J","L"))</f>
        <v>K</v>
      </c>
      <c r="H22">
        <v>50000</v>
      </c>
    </row>
    <row r="24" spans="2:8" ht="27">
      <c r="B24" s="27">
        <v>3400</v>
      </c>
      <c r="C24" s="27" t="s">
        <v>2</v>
      </c>
      <c r="D24" s="32" t="s">
        <v>5</v>
      </c>
      <c r="E24" s="16"/>
      <c r="F24" s="27" t="s">
        <v>28</v>
      </c>
      <c r="G24" s="13" t="str">
        <f>IF(E24=0,"K",IF(E24=H24,"J","L"))</f>
        <v>K</v>
      </c>
      <c r="H24">
        <v>34</v>
      </c>
    </row>
    <row r="25" spans="2:7" ht="18">
      <c r="B25" s="27"/>
      <c r="C25" s="27"/>
      <c r="D25" s="32"/>
      <c r="E25" s="10"/>
      <c r="F25" s="32"/>
      <c r="G25" s="7"/>
    </row>
  </sheetData>
  <sheetProtection sheet="1" objects="1" scenarios="1"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0"/>
  <dimension ref="B2:K35"/>
  <sheetViews>
    <sheetView showGridLines="0" showRowColHeaders="0" workbookViewId="0" topLeftCell="A1">
      <selection activeCell="E6" sqref="E6"/>
    </sheetView>
  </sheetViews>
  <sheetFormatPr defaultColWidth="9.00390625" defaultRowHeight="12.75"/>
  <cols>
    <col min="2" max="2" width="9.125" style="35" customWidth="1"/>
    <col min="3" max="3" width="6.375" style="35" customWidth="1"/>
    <col min="4" max="4" width="4.875" style="70" customWidth="1"/>
    <col min="5" max="5" width="10.25390625" style="4" customWidth="1"/>
    <col min="6" max="6" width="5.875" style="35" customWidth="1"/>
    <col min="7" max="7" width="10.00390625" style="4" customWidth="1"/>
    <col min="8" max="8" width="9.125" style="35" customWidth="1"/>
    <col min="10" max="11" width="9.125" style="0" hidden="1" customWidth="1"/>
  </cols>
  <sheetData>
    <row r="2" ht="27">
      <c r="B2" s="37" t="s">
        <v>1</v>
      </c>
    </row>
    <row r="3" ht="20.25" customHeight="1">
      <c r="B3" s="37"/>
    </row>
    <row r="4" ht="18">
      <c r="B4" s="21" t="s">
        <v>4</v>
      </c>
    </row>
    <row r="6" spans="2:11" s="7" customFormat="1" ht="30">
      <c r="B6" s="19">
        <v>760</v>
      </c>
      <c r="C6" s="19" t="s">
        <v>24</v>
      </c>
      <c r="D6" s="71" t="s">
        <v>5</v>
      </c>
      <c r="E6" s="16"/>
      <c r="F6" s="19" t="s">
        <v>25</v>
      </c>
      <c r="G6" s="16"/>
      <c r="H6" s="19" t="s">
        <v>24</v>
      </c>
      <c r="I6" s="12" t="str">
        <f>IF(OR(E6=0,G6=0),"K",IF(AND(E6=J6,G6=K6),"J","L"))</f>
        <v>K</v>
      </c>
      <c r="J6" s="7">
        <v>7</v>
      </c>
      <c r="K6" s="7">
        <v>60</v>
      </c>
    </row>
    <row r="7" spans="2:8" s="7" customFormat="1" ht="18">
      <c r="B7" s="19"/>
      <c r="C7" s="36"/>
      <c r="D7" s="71"/>
      <c r="E7" s="10"/>
      <c r="F7" s="36"/>
      <c r="G7" s="10"/>
      <c r="H7" s="36"/>
    </row>
    <row r="8" spans="2:11" s="7" customFormat="1" ht="30">
      <c r="B8" s="19">
        <v>3451</v>
      </c>
      <c r="C8" s="19" t="s">
        <v>25</v>
      </c>
      <c r="D8" s="71" t="s">
        <v>5</v>
      </c>
      <c r="E8" s="16"/>
      <c r="F8" s="19" t="s">
        <v>3</v>
      </c>
      <c r="G8" s="16"/>
      <c r="H8" s="19" t="s">
        <v>25</v>
      </c>
      <c r="I8" s="12" t="str">
        <f>IF(OR(E8=0,G8=0),"K",IF(AND(E8=J8,G8=K8),"J","L"))</f>
        <v>K</v>
      </c>
      <c r="J8" s="7">
        <v>34</v>
      </c>
      <c r="K8" s="7">
        <v>51</v>
      </c>
    </row>
    <row r="9" spans="2:8" s="7" customFormat="1" ht="18">
      <c r="B9" s="19"/>
      <c r="C9" s="36"/>
      <c r="D9" s="71"/>
      <c r="E9" s="10"/>
      <c r="F9" s="36"/>
      <c r="G9" s="10"/>
      <c r="H9" s="36"/>
    </row>
    <row r="10" spans="2:11" s="7" customFormat="1" ht="30">
      <c r="B10" s="19">
        <v>869</v>
      </c>
      <c r="C10" s="19" t="s">
        <v>26</v>
      </c>
      <c r="D10" s="71" t="s">
        <v>5</v>
      </c>
      <c r="E10" s="16"/>
      <c r="F10" s="19" t="s">
        <v>27</v>
      </c>
      <c r="G10" s="16"/>
      <c r="H10" s="19" t="s">
        <v>26</v>
      </c>
      <c r="I10" s="12" t="str">
        <f>IF(OR(E10=0,G10=0),"K",IF(AND(E10=J10,G10=K10),"J","L"))</f>
        <v>K</v>
      </c>
      <c r="J10" s="7">
        <v>8</v>
      </c>
      <c r="K10" s="7">
        <v>69</v>
      </c>
    </row>
    <row r="11" spans="2:8" s="7" customFormat="1" ht="18">
      <c r="B11" s="19"/>
      <c r="C11" s="36"/>
      <c r="D11" s="71"/>
      <c r="E11" s="10"/>
      <c r="F11" s="36"/>
      <c r="G11" s="10"/>
      <c r="H11" s="36"/>
    </row>
    <row r="12" spans="2:11" s="7" customFormat="1" ht="30">
      <c r="B12" s="19">
        <v>2350</v>
      </c>
      <c r="C12" s="19" t="s">
        <v>25</v>
      </c>
      <c r="D12" s="71" t="s">
        <v>5</v>
      </c>
      <c r="E12" s="16"/>
      <c r="F12" s="19" t="s">
        <v>3</v>
      </c>
      <c r="G12" s="16"/>
      <c r="H12" s="19" t="s">
        <v>25</v>
      </c>
      <c r="I12" s="12" t="str">
        <f>IF(OR(E12=0,G12=0),"K",IF(AND(E12=J12,G12=K12),"J","L"))</f>
        <v>K</v>
      </c>
      <c r="J12" s="7">
        <v>23</v>
      </c>
      <c r="K12" s="7">
        <v>50</v>
      </c>
    </row>
    <row r="13" spans="2:8" s="7" customFormat="1" ht="18">
      <c r="B13" s="19"/>
      <c r="C13" s="36"/>
      <c r="D13" s="71"/>
      <c r="E13" s="10"/>
      <c r="F13" s="36"/>
      <c r="G13" s="10"/>
      <c r="H13" s="36"/>
    </row>
    <row r="14" spans="2:11" s="7" customFormat="1" ht="30">
      <c r="B14" s="19">
        <v>101</v>
      </c>
      <c r="C14" s="19" t="s">
        <v>27</v>
      </c>
      <c r="D14" s="71" t="s">
        <v>5</v>
      </c>
      <c r="E14" s="16"/>
      <c r="F14" s="19" t="s">
        <v>24</v>
      </c>
      <c r="G14" s="16"/>
      <c r="H14" s="19" t="s">
        <v>27</v>
      </c>
      <c r="I14" s="12" t="str">
        <f>IF(OR(E14=0,G14=0),"K",IF(AND(E14=J14,G14=K14),"J","L"))</f>
        <v>K</v>
      </c>
      <c r="J14" s="7">
        <v>1</v>
      </c>
      <c r="K14" s="7">
        <v>1</v>
      </c>
    </row>
    <row r="15" spans="2:9" s="8" customFormat="1" ht="18">
      <c r="B15" s="19"/>
      <c r="C15" s="19"/>
      <c r="D15" s="71"/>
      <c r="E15" s="10"/>
      <c r="F15" s="19"/>
      <c r="G15" s="10"/>
      <c r="H15" s="19"/>
      <c r="I15" s="7"/>
    </row>
    <row r="16" spans="2:11" s="7" customFormat="1" ht="30">
      <c r="B16" s="19">
        <v>123</v>
      </c>
      <c r="C16" s="19" t="s">
        <v>2</v>
      </c>
      <c r="D16" s="71" t="s">
        <v>5</v>
      </c>
      <c r="E16" s="16"/>
      <c r="F16" s="19" t="s">
        <v>29</v>
      </c>
      <c r="G16" s="16"/>
      <c r="H16" s="19" t="s">
        <v>2</v>
      </c>
      <c r="I16" s="12" t="str">
        <f>IF(OR(E16=0,G16=0),"K",IF(AND(E16=J16,G16=K16),"J","L"))</f>
        <v>K</v>
      </c>
      <c r="J16" s="7">
        <v>1</v>
      </c>
      <c r="K16" s="7">
        <v>23</v>
      </c>
    </row>
    <row r="17" spans="2:8" s="7" customFormat="1" ht="18">
      <c r="B17" s="19"/>
      <c r="C17" s="36"/>
      <c r="D17" s="71"/>
      <c r="E17" s="10"/>
      <c r="F17" s="36"/>
      <c r="G17" s="10"/>
      <c r="H17" s="36"/>
    </row>
    <row r="18" spans="2:11" s="7" customFormat="1" ht="30">
      <c r="B18" s="19">
        <v>1223</v>
      </c>
      <c r="C18" s="19" t="s">
        <v>25</v>
      </c>
      <c r="D18" s="71" t="s">
        <v>5</v>
      </c>
      <c r="E18" s="16"/>
      <c r="F18" s="19" t="s">
        <v>3</v>
      </c>
      <c r="G18" s="16"/>
      <c r="H18" s="19" t="s">
        <v>25</v>
      </c>
      <c r="I18" s="12" t="str">
        <f>IF(OR(E18=0,G18=0),"K",IF(AND(E18=J18,G18=K18),"J","L"))</f>
        <v>K</v>
      </c>
      <c r="J18" s="7">
        <v>12</v>
      </c>
      <c r="K18" s="7">
        <v>23</v>
      </c>
    </row>
    <row r="19" spans="2:8" s="7" customFormat="1" ht="18">
      <c r="B19" s="19"/>
      <c r="C19" s="36"/>
      <c r="D19" s="71"/>
      <c r="E19" s="10"/>
      <c r="F19" s="36"/>
      <c r="G19" s="10"/>
      <c r="H19" s="36"/>
    </row>
    <row r="20" spans="2:11" s="7" customFormat="1" ht="30">
      <c r="B20" s="19">
        <v>5005</v>
      </c>
      <c r="C20" s="19" t="s">
        <v>24</v>
      </c>
      <c r="D20" s="71" t="s">
        <v>5</v>
      </c>
      <c r="E20" s="16"/>
      <c r="F20" s="19" t="s">
        <v>25</v>
      </c>
      <c r="G20" s="16"/>
      <c r="H20" s="19" t="s">
        <v>24</v>
      </c>
      <c r="I20" s="12" t="str">
        <f>IF(OR(E20=0,G20=0),"K",IF(AND(E20=J20,G20=K20),"J","L"))</f>
        <v>K</v>
      </c>
      <c r="J20" s="7">
        <v>50</v>
      </c>
      <c r="K20" s="7">
        <v>5</v>
      </c>
    </row>
    <row r="21" spans="2:9" s="8" customFormat="1" ht="18">
      <c r="B21" s="19"/>
      <c r="C21" s="19"/>
      <c r="D21" s="71"/>
      <c r="E21" s="10"/>
      <c r="F21" s="19"/>
      <c r="G21" s="10"/>
      <c r="H21" s="19"/>
      <c r="I21" s="7"/>
    </row>
    <row r="22" spans="2:11" s="7" customFormat="1" ht="30">
      <c r="B22" s="19">
        <v>3455</v>
      </c>
      <c r="C22" s="19" t="s">
        <v>3</v>
      </c>
      <c r="D22" s="71" t="s">
        <v>5</v>
      </c>
      <c r="E22" s="16"/>
      <c r="F22" s="19" t="s">
        <v>2</v>
      </c>
      <c r="G22" s="16"/>
      <c r="H22" s="19" t="s">
        <v>3</v>
      </c>
      <c r="I22" s="12" t="str">
        <f>IF(OR(E22=0,G22=0),"K",IF(AND(E22=J22,G22=K22),"J","L"))</f>
        <v>K</v>
      </c>
      <c r="J22" s="7">
        <v>34</v>
      </c>
      <c r="K22" s="7">
        <v>55</v>
      </c>
    </row>
    <row r="23" spans="2:9" s="8" customFormat="1" ht="18">
      <c r="B23" s="19"/>
      <c r="C23" s="19"/>
      <c r="D23" s="71"/>
      <c r="E23" s="10"/>
      <c r="F23" s="19"/>
      <c r="G23" s="10"/>
      <c r="H23" s="19"/>
      <c r="I23" s="7"/>
    </row>
    <row r="24" spans="2:11" s="7" customFormat="1" ht="30">
      <c r="B24" s="19">
        <v>2022</v>
      </c>
      <c r="C24" s="19" t="s">
        <v>2</v>
      </c>
      <c r="D24" s="71" t="s">
        <v>5</v>
      </c>
      <c r="E24" s="16"/>
      <c r="F24" s="19" t="s">
        <v>29</v>
      </c>
      <c r="G24" s="16"/>
      <c r="H24" s="19" t="s">
        <v>2</v>
      </c>
      <c r="I24" s="12" t="str">
        <f>IF(OR(E24=0,G24=0),"K",IF(AND(E24=J24,G24=K24),"J","L"))</f>
        <v>K</v>
      </c>
      <c r="J24" s="7">
        <v>20</v>
      </c>
      <c r="K24" s="7">
        <v>22</v>
      </c>
    </row>
    <row r="25" spans="2:8" s="7" customFormat="1" ht="12.75">
      <c r="B25" s="36"/>
      <c r="C25" s="36"/>
      <c r="D25" s="71"/>
      <c r="E25" s="11"/>
      <c r="F25" s="36"/>
      <c r="G25" s="11"/>
      <c r="H25" s="36"/>
    </row>
    <row r="35" ht="18">
      <c r="B35" s="29"/>
    </row>
  </sheetData>
  <sheetProtection sheet="1" objects="1" scenarios="1"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7"/>
  <dimension ref="B2:K35"/>
  <sheetViews>
    <sheetView showGridLines="0" showRowColHeaders="0" workbookViewId="0" topLeftCell="A1">
      <selection activeCell="E6" sqref="E6"/>
    </sheetView>
  </sheetViews>
  <sheetFormatPr defaultColWidth="9.00390625" defaultRowHeight="12.75"/>
  <cols>
    <col min="2" max="2" width="11.75390625" style="35" customWidth="1"/>
    <col min="3" max="3" width="6.375" style="35" customWidth="1"/>
    <col min="4" max="4" width="4.875" style="70" customWidth="1"/>
    <col min="5" max="5" width="10.25390625" style="4" customWidth="1"/>
    <col min="6" max="6" width="5.875" style="35" customWidth="1"/>
    <col min="7" max="7" width="10.00390625" style="4" customWidth="1"/>
    <col min="8" max="8" width="9.125" style="35" customWidth="1"/>
    <col min="10" max="11" width="9.125" style="0" hidden="1" customWidth="1"/>
  </cols>
  <sheetData>
    <row r="2" ht="27">
      <c r="B2" s="37" t="s">
        <v>1</v>
      </c>
    </row>
    <row r="3" ht="20.25" customHeight="1">
      <c r="B3" s="37"/>
    </row>
    <row r="4" ht="18">
      <c r="B4" s="21" t="s">
        <v>4</v>
      </c>
    </row>
    <row r="6" spans="2:11" s="7" customFormat="1" ht="30">
      <c r="B6" s="19">
        <v>6.34</v>
      </c>
      <c r="C6" s="19" t="s">
        <v>25</v>
      </c>
      <c r="D6" s="71" t="s">
        <v>5</v>
      </c>
      <c r="E6" s="16"/>
      <c r="F6" s="19" t="s">
        <v>25</v>
      </c>
      <c r="G6" s="16"/>
      <c r="H6" s="19" t="s">
        <v>24</v>
      </c>
      <c r="I6" s="12" t="str">
        <f>IF(OR(E6=0,G6=0),"K",IF(AND(E6=J6,G6=K6),"J","L"))</f>
        <v>K</v>
      </c>
      <c r="J6" s="7">
        <v>6</v>
      </c>
      <c r="K6" s="7">
        <v>34</v>
      </c>
    </row>
    <row r="7" spans="2:8" s="7" customFormat="1" ht="18">
      <c r="B7" s="19"/>
      <c r="C7" s="36"/>
      <c r="D7" s="71"/>
      <c r="E7" s="10"/>
      <c r="F7" s="36"/>
      <c r="G7" s="10"/>
      <c r="H7" s="36"/>
    </row>
    <row r="8" spans="2:11" s="7" customFormat="1" ht="30">
      <c r="B8" s="19">
        <v>12.56</v>
      </c>
      <c r="C8" s="19" t="s">
        <v>3</v>
      </c>
      <c r="D8" s="71" t="s">
        <v>5</v>
      </c>
      <c r="E8" s="16"/>
      <c r="F8" s="19" t="s">
        <v>3</v>
      </c>
      <c r="G8" s="16"/>
      <c r="H8" s="19" t="s">
        <v>25</v>
      </c>
      <c r="I8" s="12" t="str">
        <f>IF(OR(E8=0,G8=0),"K",IF(AND(E8=J8,G8=K8),"J","L"))</f>
        <v>K</v>
      </c>
      <c r="J8" s="7">
        <v>12</v>
      </c>
      <c r="K8" s="7">
        <v>56</v>
      </c>
    </row>
    <row r="9" spans="2:8" s="7" customFormat="1" ht="18">
      <c r="B9" s="19"/>
      <c r="C9" s="36"/>
      <c r="D9" s="71"/>
      <c r="E9" s="10"/>
      <c r="F9" s="36"/>
      <c r="G9" s="10"/>
      <c r="H9" s="36"/>
    </row>
    <row r="10" spans="2:11" s="7" customFormat="1" ht="30">
      <c r="B10" s="19">
        <v>5.08</v>
      </c>
      <c r="C10" s="19" t="s">
        <v>27</v>
      </c>
      <c r="D10" s="71" t="s">
        <v>5</v>
      </c>
      <c r="E10" s="16"/>
      <c r="F10" s="19" t="s">
        <v>27</v>
      </c>
      <c r="G10" s="16"/>
      <c r="H10" s="19" t="s">
        <v>26</v>
      </c>
      <c r="I10" s="12" t="str">
        <f>IF(OR(E10=0,G10=0),"K",IF(AND(E10=J10,G10=K10),"J","L"))</f>
        <v>K</v>
      </c>
      <c r="J10" s="7">
        <v>5</v>
      </c>
      <c r="K10" s="7">
        <v>8</v>
      </c>
    </row>
    <row r="11" spans="2:8" s="7" customFormat="1" ht="18">
      <c r="B11" s="19"/>
      <c r="C11" s="36"/>
      <c r="D11" s="71"/>
      <c r="E11" s="10"/>
      <c r="F11" s="36"/>
      <c r="G11" s="10"/>
      <c r="H11" s="36"/>
    </row>
    <row r="12" spans="2:11" s="7" customFormat="1" ht="30">
      <c r="B12" s="19">
        <v>1.5</v>
      </c>
      <c r="C12" s="19" t="s">
        <v>3</v>
      </c>
      <c r="D12" s="71" t="s">
        <v>5</v>
      </c>
      <c r="E12" s="16"/>
      <c r="F12" s="19" t="s">
        <v>3</v>
      </c>
      <c r="G12" s="16"/>
      <c r="H12" s="19" t="s">
        <v>25</v>
      </c>
      <c r="I12" s="12" t="str">
        <f>IF(OR(E12=0,G12=0),"K",IF(AND(E12=J12,G12=K12),"J","L"))</f>
        <v>K</v>
      </c>
      <c r="J12" s="7">
        <v>1</v>
      </c>
      <c r="K12" s="7">
        <v>50</v>
      </c>
    </row>
    <row r="13" spans="2:8" s="7" customFormat="1" ht="18">
      <c r="B13" s="19"/>
      <c r="C13" s="36"/>
      <c r="D13" s="71"/>
      <c r="E13" s="10"/>
      <c r="F13" s="36"/>
      <c r="G13" s="10"/>
      <c r="H13" s="36"/>
    </row>
    <row r="14" spans="2:11" s="7" customFormat="1" ht="30">
      <c r="B14" s="19">
        <v>50.6</v>
      </c>
      <c r="C14" s="19" t="s">
        <v>24</v>
      </c>
      <c r="D14" s="71" t="s">
        <v>5</v>
      </c>
      <c r="E14" s="16"/>
      <c r="F14" s="19" t="s">
        <v>24</v>
      </c>
      <c r="G14" s="16"/>
      <c r="H14" s="19" t="s">
        <v>27</v>
      </c>
      <c r="I14" s="12" t="str">
        <f>IF(OR(E14=0,G14=0),"K",IF(AND(E14=J14,G14=K14),"J","L"))</f>
        <v>K</v>
      </c>
      <c r="J14" s="7">
        <v>50</v>
      </c>
      <c r="K14" s="7">
        <v>60</v>
      </c>
    </row>
    <row r="15" spans="2:9" s="8" customFormat="1" ht="18">
      <c r="B15" s="19"/>
      <c r="C15" s="19"/>
      <c r="D15" s="71"/>
      <c r="E15" s="10"/>
      <c r="F15" s="19"/>
      <c r="G15" s="10"/>
      <c r="H15" s="19"/>
      <c r="I15" s="7"/>
    </row>
    <row r="16" spans="2:11" s="7" customFormat="1" ht="30">
      <c r="B16" s="19">
        <v>340.56</v>
      </c>
      <c r="C16" s="19" t="s">
        <v>24</v>
      </c>
      <c r="D16" s="71" t="s">
        <v>5</v>
      </c>
      <c r="E16" s="16"/>
      <c r="F16" s="19" t="s">
        <v>24</v>
      </c>
      <c r="G16" s="16"/>
      <c r="H16" s="19" t="s">
        <v>27</v>
      </c>
      <c r="I16" s="12" t="str">
        <f>IF(OR(E16=0,G16=0),"K",IF(AND(E16=J16,G16=K16),"J","L"))</f>
        <v>K</v>
      </c>
      <c r="J16" s="7">
        <v>340</v>
      </c>
      <c r="K16" s="7">
        <v>56</v>
      </c>
    </row>
    <row r="17" spans="2:8" s="7" customFormat="1" ht="18">
      <c r="B17" s="19"/>
      <c r="C17" s="36"/>
      <c r="D17" s="71"/>
      <c r="E17" s="10"/>
      <c r="F17" s="36"/>
      <c r="G17" s="10"/>
      <c r="H17" s="36"/>
    </row>
    <row r="18" spans="2:11" s="7" customFormat="1" ht="30">
      <c r="B18" s="19">
        <v>16.7</v>
      </c>
      <c r="C18" s="19" t="s">
        <v>3</v>
      </c>
      <c r="D18" s="71" t="s">
        <v>5</v>
      </c>
      <c r="E18" s="16"/>
      <c r="F18" s="19" t="s">
        <v>3</v>
      </c>
      <c r="G18" s="16"/>
      <c r="H18" s="19" t="s">
        <v>25</v>
      </c>
      <c r="I18" s="12" t="str">
        <f>IF(OR(E18=0,G18=0),"K",IF(AND(E18=J18,G18=K18),"J","L"))</f>
        <v>K</v>
      </c>
      <c r="J18" s="7">
        <v>16</v>
      </c>
      <c r="K18" s="7">
        <v>70</v>
      </c>
    </row>
    <row r="19" spans="2:8" s="7" customFormat="1" ht="18">
      <c r="B19" s="19"/>
      <c r="C19" s="36"/>
      <c r="D19" s="71"/>
      <c r="E19" s="10"/>
      <c r="F19" s="36"/>
      <c r="G19" s="10"/>
      <c r="H19" s="36"/>
    </row>
    <row r="20" spans="2:11" s="7" customFormat="1" ht="30">
      <c r="B20" s="19">
        <v>123.9</v>
      </c>
      <c r="C20" s="19" t="s">
        <v>29</v>
      </c>
      <c r="D20" s="71" t="s">
        <v>5</v>
      </c>
      <c r="E20" s="16"/>
      <c r="F20" s="19" t="s">
        <v>29</v>
      </c>
      <c r="G20" s="16"/>
      <c r="H20" s="19" t="s">
        <v>2</v>
      </c>
      <c r="I20" s="12" t="str">
        <f>IF(OR(E20=0,G20=0),"K",IF(AND(E20=J20,G20=K20),"J","L"))</f>
        <v>K</v>
      </c>
      <c r="J20" s="7">
        <v>123</v>
      </c>
      <c r="K20" s="7">
        <v>90</v>
      </c>
    </row>
    <row r="21" spans="2:9" s="8" customFormat="1" ht="18">
      <c r="B21" s="19"/>
      <c r="C21" s="19"/>
      <c r="D21" s="71"/>
      <c r="E21" s="10"/>
      <c r="F21" s="19"/>
      <c r="G21" s="10"/>
      <c r="H21" s="19"/>
      <c r="I21" s="7"/>
    </row>
    <row r="22" spans="2:11" s="7" customFormat="1" ht="30">
      <c r="B22" s="19">
        <v>1.02</v>
      </c>
      <c r="C22" s="19" t="s">
        <v>3</v>
      </c>
      <c r="D22" s="71" t="s">
        <v>5</v>
      </c>
      <c r="E22" s="16"/>
      <c r="F22" s="19" t="s">
        <v>3</v>
      </c>
      <c r="G22" s="16"/>
      <c r="H22" s="19" t="s">
        <v>25</v>
      </c>
      <c r="I22" s="12" t="str">
        <f>IF(OR(E22=0,G22=0),"K",IF(AND(E22=J22,G22=K22),"J","L"))</f>
        <v>K</v>
      </c>
      <c r="J22" s="7">
        <v>1</v>
      </c>
      <c r="K22" s="7">
        <v>2</v>
      </c>
    </row>
    <row r="23" spans="2:9" s="8" customFormat="1" ht="18">
      <c r="B23" s="19"/>
      <c r="C23" s="19"/>
      <c r="D23" s="71"/>
      <c r="E23" s="10"/>
      <c r="F23" s="19"/>
      <c r="G23" s="10"/>
      <c r="H23" s="19"/>
      <c r="I23" s="7"/>
    </row>
    <row r="24" spans="2:11" s="7" customFormat="1" ht="30">
      <c r="B24" s="19">
        <v>2.5</v>
      </c>
      <c r="C24" s="19" t="s">
        <v>29</v>
      </c>
      <c r="D24" s="71" t="s">
        <v>5</v>
      </c>
      <c r="E24" s="16"/>
      <c r="F24" s="19" t="s">
        <v>29</v>
      </c>
      <c r="G24" s="16"/>
      <c r="H24" s="19" t="s">
        <v>2</v>
      </c>
      <c r="I24" s="12" t="str">
        <f>IF(OR(E24=0,G24=0),"K",IF(AND(E24=J24,G24=K24),"J","L"))</f>
        <v>K</v>
      </c>
      <c r="J24" s="7">
        <v>2</v>
      </c>
      <c r="K24" s="7">
        <v>50</v>
      </c>
    </row>
    <row r="25" spans="2:8" s="7" customFormat="1" ht="12.75">
      <c r="B25" s="36"/>
      <c r="C25" s="36"/>
      <c r="D25" s="71"/>
      <c r="E25" s="11"/>
      <c r="F25" s="36"/>
      <c r="G25" s="11"/>
      <c r="H25" s="36"/>
    </row>
    <row r="35" ht="18">
      <c r="B35" s="29"/>
    </row>
  </sheetData>
  <sheetProtection sheet="1" objects="1" scenarios="1"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6"/>
  <dimension ref="B2:J25"/>
  <sheetViews>
    <sheetView showGridLines="0" showRowColHeaders="0" workbookViewId="0" topLeftCell="A1">
      <selection activeCell="G4" sqref="G4"/>
    </sheetView>
  </sheetViews>
  <sheetFormatPr defaultColWidth="9.00390625" defaultRowHeight="12.75"/>
  <cols>
    <col min="2" max="2" width="9.125" style="2" customWidth="1"/>
    <col min="3" max="5" width="6.625" style="2" customWidth="1"/>
    <col min="6" max="6" width="3.25390625" style="2" customWidth="1"/>
    <col min="7" max="7" width="13.375" style="4" customWidth="1"/>
    <col min="10" max="10" width="9.125" style="0" hidden="1" customWidth="1"/>
  </cols>
  <sheetData>
    <row r="2" ht="27">
      <c r="B2" s="1" t="s">
        <v>1</v>
      </c>
    </row>
    <row r="3" spans="2:6" ht="18">
      <c r="B3" s="34"/>
      <c r="C3" s="34"/>
      <c r="D3" s="34"/>
      <c r="E3" s="34"/>
      <c r="F3" s="34"/>
    </row>
    <row r="4" spans="2:10" s="7" customFormat="1" ht="27">
      <c r="B4" s="27">
        <v>5</v>
      </c>
      <c r="C4" s="27" t="s">
        <v>9</v>
      </c>
      <c r="D4" s="27">
        <v>3</v>
      </c>
      <c r="E4" s="27" t="s">
        <v>7</v>
      </c>
      <c r="F4" s="32" t="s">
        <v>5</v>
      </c>
      <c r="G4" s="16"/>
      <c r="H4" s="27" t="s">
        <v>7</v>
      </c>
      <c r="I4" s="13" t="str">
        <f>IF(G4=0,"K",IF(G4=J4,"J","L"))</f>
        <v>K</v>
      </c>
      <c r="J4" s="7">
        <v>503</v>
      </c>
    </row>
    <row r="5" spans="2:8" s="7" customFormat="1" ht="18">
      <c r="B5" s="27"/>
      <c r="C5" s="27"/>
      <c r="D5" s="27"/>
      <c r="E5" s="27"/>
      <c r="F5" s="32"/>
      <c r="G5" s="10"/>
      <c r="H5" s="32"/>
    </row>
    <row r="6" spans="2:10" s="7" customFormat="1" ht="27">
      <c r="B6" s="27">
        <v>12</v>
      </c>
      <c r="C6" s="27" t="s">
        <v>3</v>
      </c>
      <c r="D6" s="27">
        <v>45</v>
      </c>
      <c r="E6" s="27" t="s">
        <v>11</v>
      </c>
      <c r="F6" s="32" t="s">
        <v>5</v>
      </c>
      <c r="G6" s="16"/>
      <c r="H6" s="27" t="s">
        <v>11</v>
      </c>
      <c r="I6" s="13" t="str">
        <f>IF(G6=0,"K",IF(G6=J6,"J","L"))</f>
        <v>K</v>
      </c>
      <c r="J6" s="7">
        <v>1245</v>
      </c>
    </row>
    <row r="7" spans="2:8" s="7" customFormat="1" ht="18">
      <c r="B7" s="27"/>
      <c r="C7" s="27"/>
      <c r="D7" s="27"/>
      <c r="E7" s="27"/>
      <c r="F7" s="32"/>
      <c r="G7" s="10"/>
      <c r="H7" s="32"/>
    </row>
    <row r="8" spans="2:10" s="7" customFormat="1" ht="27">
      <c r="B8" s="27">
        <v>9</v>
      </c>
      <c r="C8" s="27" t="s">
        <v>28</v>
      </c>
      <c r="D8" s="27">
        <v>30</v>
      </c>
      <c r="E8" s="27" t="s">
        <v>2</v>
      </c>
      <c r="F8" s="32" t="s">
        <v>5</v>
      </c>
      <c r="G8" s="16"/>
      <c r="H8" s="27" t="s">
        <v>2</v>
      </c>
      <c r="I8" s="13" t="str">
        <f>IF(G8=0,"K",IF(G8=J8,"J","L"))</f>
        <v>K</v>
      </c>
      <c r="J8" s="7">
        <v>930</v>
      </c>
    </row>
    <row r="9" spans="2:8" s="7" customFormat="1" ht="18">
      <c r="B9" s="27"/>
      <c r="C9" s="32"/>
      <c r="D9" s="32"/>
      <c r="E9" s="32"/>
      <c r="F9" s="32"/>
      <c r="G9" s="10"/>
      <c r="H9" s="32"/>
    </row>
    <row r="10" spans="2:10" s="7" customFormat="1" ht="27">
      <c r="B10" s="27">
        <v>2</v>
      </c>
      <c r="C10" s="27" t="s">
        <v>11</v>
      </c>
      <c r="D10" s="27">
        <v>14</v>
      </c>
      <c r="E10" s="27" t="s">
        <v>9</v>
      </c>
      <c r="F10" s="32" t="s">
        <v>5</v>
      </c>
      <c r="G10" s="16"/>
      <c r="H10" s="27" t="s">
        <v>9</v>
      </c>
      <c r="I10" s="13" t="str">
        <f>IF(G10=0,"K",IF(G10=J10,"J","L"))</f>
        <v>K</v>
      </c>
      <c r="J10" s="7">
        <v>214</v>
      </c>
    </row>
    <row r="11" spans="2:8" s="7" customFormat="1" ht="18">
      <c r="B11" s="27"/>
      <c r="C11" s="27"/>
      <c r="D11" s="27"/>
      <c r="E11" s="27"/>
      <c r="F11" s="32"/>
      <c r="G11" s="10"/>
      <c r="H11" s="32"/>
    </row>
    <row r="12" spans="2:10" s="7" customFormat="1" ht="27">
      <c r="B12" s="27">
        <v>27</v>
      </c>
      <c r="C12" s="27" t="s">
        <v>2</v>
      </c>
      <c r="D12" s="27">
        <v>2</v>
      </c>
      <c r="E12" s="27" t="s">
        <v>3</v>
      </c>
      <c r="F12" s="32" t="s">
        <v>5</v>
      </c>
      <c r="G12" s="16"/>
      <c r="H12" s="27" t="s">
        <v>3</v>
      </c>
      <c r="I12" s="13" t="str">
        <f>IF(G12=0,"K",IF(G12=J12,"J","L"))</f>
        <v>K</v>
      </c>
      <c r="J12" s="7">
        <v>2702</v>
      </c>
    </row>
    <row r="13" spans="2:7" s="7" customFormat="1" ht="18">
      <c r="B13" s="8"/>
      <c r="C13" s="8"/>
      <c r="D13" s="8"/>
      <c r="E13" s="8"/>
      <c r="G13" s="10"/>
    </row>
    <row r="14" spans="2:10" ht="27">
      <c r="B14" s="27">
        <v>10</v>
      </c>
      <c r="C14" s="27" t="s">
        <v>9</v>
      </c>
      <c r="D14" s="27">
        <v>5</v>
      </c>
      <c r="E14" s="27" t="s">
        <v>7</v>
      </c>
      <c r="F14" s="32" t="s">
        <v>5</v>
      </c>
      <c r="G14" s="16"/>
      <c r="H14" s="27" t="s">
        <v>7</v>
      </c>
      <c r="I14" s="13" t="str">
        <f>IF(G14=0,"K",IF(G14=J14,"J","L"))</f>
        <v>K</v>
      </c>
      <c r="J14">
        <v>1005</v>
      </c>
    </row>
    <row r="15" spans="2:9" ht="18">
      <c r="B15" s="27"/>
      <c r="C15" s="27"/>
      <c r="D15" s="27"/>
      <c r="E15" s="27"/>
      <c r="F15" s="32"/>
      <c r="G15" s="10"/>
      <c r="H15" s="32"/>
      <c r="I15" s="7"/>
    </row>
    <row r="16" spans="2:10" ht="27">
      <c r="B16" s="27">
        <v>8</v>
      </c>
      <c r="C16" s="27" t="s">
        <v>7</v>
      </c>
      <c r="D16" s="27">
        <v>8</v>
      </c>
      <c r="E16" s="27" t="s">
        <v>13</v>
      </c>
      <c r="F16" s="32" t="s">
        <v>5</v>
      </c>
      <c r="G16" s="16"/>
      <c r="H16" s="27" t="s">
        <v>13</v>
      </c>
      <c r="I16" s="13" t="str">
        <f>IF(G16=0,"K",IF(G16=J16,"J","L"))</f>
        <v>K</v>
      </c>
      <c r="J16">
        <v>808</v>
      </c>
    </row>
    <row r="17" spans="2:9" ht="18">
      <c r="B17" s="27"/>
      <c r="C17" s="27"/>
      <c r="D17" s="27"/>
      <c r="E17" s="27"/>
      <c r="F17" s="32"/>
      <c r="G17" s="10"/>
      <c r="H17" s="32"/>
      <c r="I17" s="7"/>
    </row>
    <row r="18" spans="2:10" ht="27">
      <c r="B18" s="27">
        <v>70</v>
      </c>
      <c r="C18" s="27" t="s">
        <v>28</v>
      </c>
      <c r="D18" s="27">
        <v>1</v>
      </c>
      <c r="E18" s="27" t="s">
        <v>2</v>
      </c>
      <c r="F18" s="32" t="s">
        <v>5</v>
      </c>
      <c r="G18" s="16"/>
      <c r="H18" s="27" t="s">
        <v>2</v>
      </c>
      <c r="I18" s="13" t="str">
        <f>IF(G18=0,"K",IF(G18=J18,"J","L"))</f>
        <v>K</v>
      </c>
      <c r="J18">
        <v>7001</v>
      </c>
    </row>
    <row r="19" spans="2:9" ht="18">
      <c r="B19" s="27"/>
      <c r="C19" s="32"/>
      <c r="D19" s="32"/>
      <c r="E19" s="32"/>
      <c r="F19" s="32"/>
      <c r="G19" s="10"/>
      <c r="H19" s="32"/>
      <c r="I19" s="7"/>
    </row>
    <row r="20" spans="2:10" ht="27">
      <c r="B20" s="27">
        <v>200</v>
      </c>
      <c r="C20" s="27" t="s">
        <v>3</v>
      </c>
      <c r="D20" s="27">
        <v>2</v>
      </c>
      <c r="E20" s="27" t="s">
        <v>11</v>
      </c>
      <c r="F20" s="32" t="s">
        <v>5</v>
      </c>
      <c r="G20" s="16"/>
      <c r="H20" s="27" t="s">
        <v>11</v>
      </c>
      <c r="I20" s="13" t="str">
        <f>IF(G20=0,"K",IF(G20=J20,"J","L"))</f>
        <v>K</v>
      </c>
      <c r="J20">
        <v>20002</v>
      </c>
    </row>
    <row r="21" spans="2:9" ht="18">
      <c r="B21" s="27"/>
      <c r="C21" s="27"/>
      <c r="D21" s="27"/>
      <c r="E21" s="27"/>
      <c r="F21" s="32"/>
      <c r="G21" s="10"/>
      <c r="H21" s="32"/>
      <c r="I21" s="7"/>
    </row>
    <row r="22" spans="2:10" ht="27">
      <c r="B22" s="27">
        <v>1</v>
      </c>
      <c r="C22" s="27" t="s">
        <v>11</v>
      </c>
      <c r="D22" s="27">
        <v>1</v>
      </c>
      <c r="E22" s="27" t="s">
        <v>7</v>
      </c>
      <c r="F22" s="32" t="s">
        <v>5</v>
      </c>
      <c r="G22" s="16"/>
      <c r="H22" s="27" t="s">
        <v>7</v>
      </c>
      <c r="I22" s="13" t="str">
        <f>IF(G22=0,"K",IF(G22=J22,"J","L"))</f>
        <v>K</v>
      </c>
      <c r="J22">
        <v>10001</v>
      </c>
    </row>
    <row r="24" spans="2:10" ht="27">
      <c r="B24" s="27">
        <v>12</v>
      </c>
      <c r="C24" s="27" t="s">
        <v>28</v>
      </c>
      <c r="D24" s="27">
        <v>38</v>
      </c>
      <c r="E24" s="27" t="s">
        <v>3</v>
      </c>
      <c r="F24" s="32" t="s">
        <v>5</v>
      </c>
      <c r="G24" s="16"/>
      <c r="H24" s="27" t="s">
        <v>3</v>
      </c>
      <c r="I24" s="13" t="str">
        <f>IF(G24=0,"K",IF(G24=J24,"J","L"))</f>
        <v>K</v>
      </c>
      <c r="J24">
        <v>120038</v>
      </c>
    </row>
    <row r="25" spans="2:9" ht="18">
      <c r="B25" s="27"/>
      <c r="C25" s="27"/>
      <c r="D25" s="27"/>
      <c r="E25" s="27"/>
      <c r="F25" s="32"/>
      <c r="G25" s="10"/>
      <c r="H25" s="32"/>
      <c r="I25" s="7"/>
    </row>
  </sheetData>
  <sheetProtection sheet="1" objects="1" scenarios="1"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1"/>
  <dimension ref="B2:H36"/>
  <sheetViews>
    <sheetView showGridLines="0" showRowColHeaders="0" workbookViewId="0" topLeftCell="A1">
      <selection activeCell="E4" sqref="E4"/>
    </sheetView>
  </sheetViews>
  <sheetFormatPr defaultColWidth="9.00390625" defaultRowHeight="12.75"/>
  <cols>
    <col min="2" max="2" width="9.125" style="35" customWidth="1"/>
    <col min="3" max="3" width="7.25390625" style="35" customWidth="1"/>
    <col min="4" max="4" width="3.875" style="35" customWidth="1"/>
    <col min="5" max="5" width="12.25390625" style="2" customWidth="1"/>
    <col min="6" max="6" width="9.125" style="35" customWidth="1"/>
    <col min="8" max="8" width="9.125" style="0" hidden="1" customWidth="1"/>
  </cols>
  <sheetData>
    <row r="2" ht="27">
      <c r="B2" s="37" t="s">
        <v>1</v>
      </c>
    </row>
    <row r="4" spans="2:8" s="7" customFormat="1" ht="27">
      <c r="B4" s="19">
        <v>4.67</v>
      </c>
      <c r="C4" s="19" t="s">
        <v>25</v>
      </c>
      <c r="D4" s="36" t="s">
        <v>5</v>
      </c>
      <c r="E4" s="16"/>
      <c r="F4" s="19" t="s">
        <v>24</v>
      </c>
      <c r="G4" s="13" t="str">
        <f>IF(E4=0,"K",IF(E4=H4,"J","L"))</f>
        <v>K</v>
      </c>
      <c r="H4" s="7">
        <v>467</v>
      </c>
    </row>
    <row r="5" spans="2:6" s="7" customFormat="1" ht="18">
      <c r="B5" s="19"/>
      <c r="C5" s="36"/>
      <c r="D5" s="36"/>
      <c r="E5" s="10"/>
      <c r="F5" s="36"/>
    </row>
    <row r="6" spans="2:8" s="7" customFormat="1" ht="27">
      <c r="B6" s="19">
        <v>18.03</v>
      </c>
      <c r="C6" s="19" t="s">
        <v>24</v>
      </c>
      <c r="D6" s="36" t="s">
        <v>5</v>
      </c>
      <c r="E6" s="16"/>
      <c r="F6" s="19" t="s">
        <v>27</v>
      </c>
      <c r="G6" s="13" t="str">
        <f>IF(E6=0,"K",IF(E6=H6,"J","L"))</f>
        <v>K</v>
      </c>
      <c r="H6" s="7">
        <v>1803</v>
      </c>
    </row>
    <row r="7" spans="2:6" s="7" customFormat="1" ht="18">
      <c r="B7" s="19"/>
      <c r="C7" s="36"/>
      <c r="D7" s="36"/>
      <c r="E7" s="10"/>
      <c r="F7" s="36"/>
    </row>
    <row r="8" spans="2:8" s="7" customFormat="1" ht="27">
      <c r="B8" s="19">
        <v>0.95</v>
      </c>
      <c r="C8" s="19" t="s">
        <v>27</v>
      </c>
      <c r="D8" s="36" t="s">
        <v>5</v>
      </c>
      <c r="E8" s="16"/>
      <c r="F8" s="19" t="s">
        <v>26</v>
      </c>
      <c r="G8" s="13" t="str">
        <f>IF(E8=0,"K",IF(E8=H8,"J","L"))</f>
        <v>K</v>
      </c>
      <c r="H8" s="7">
        <v>95</v>
      </c>
    </row>
    <row r="9" spans="2:6" s="7" customFormat="1" ht="18">
      <c r="B9" s="19"/>
      <c r="C9" s="36"/>
      <c r="D9" s="36"/>
      <c r="E9" s="10"/>
      <c r="F9" s="36"/>
    </row>
    <row r="10" spans="2:8" s="7" customFormat="1" ht="27">
      <c r="B10" s="19">
        <v>6.555</v>
      </c>
      <c r="C10" s="19" t="s">
        <v>3</v>
      </c>
      <c r="D10" s="36" t="s">
        <v>5</v>
      </c>
      <c r="E10" s="16"/>
      <c r="F10" s="19" t="s">
        <v>25</v>
      </c>
      <c r="G10" s="13" t="str">
        <f>IF(E10=0,"K",IF(E10=H10,"J","L"))</f>
        <v>K</v>
      </c>
      <c r="H10" s="7">
        <v>655.5</v>
      </c>
    </row>
    <row r="11" spans="2:6" s="7" customFormat="1" ht="18">
      <c r="B11" s="19"/>
      <c r="C11" s="36"/>
      <c r="D11" s="36"/>
      <c r="E11" s="10"/>
      <c r="F11" s="36"/>
    </row>
    <row r="12" spans="2:8" s="7" customFormat="1" ht="27">
      <c r="B12" s="19">
        <v>6.5</v>
      </c>
      <c r="C12" s="19" t="s">
        <v>25</v>
      </c>
      <c r="D12" s="36" t="s">
        <v>5</v>
      </c>
      <c r="E12" s="16"/>
      <c r="F12" s="19" t="s">
        <v>24</v>
      </c>
      <c r="G12" s="13" t="str">
        <f>IF(E12=0,"K",IF(E12=H12,"J","L"))</f>
        <v>K</v>
      </c>
      <c r="H12" s="7">
        <v>650</v>
      </c>
    </row>
    <row r="13" spans="2:6" s="7" customFormat="1" ht="18">
      <c r="B13" s="19"/>
      <c r="C13" s="36"/>
      <c r="D13" s="36"/>
      <c r="E13" s="10"/>
      <c r="F13" s="36"/>
    </row>
    <row r="14" spans="2:8" s="7" customFormat="1" ht="27">
      <c r="B14" s="19">
        <v>0.7</v>
      </c>
      <c r="C14" s="19" t="s">
        <v>2</v>
      </c>
      <c r="D14" s="36" t="s">
        <v>5</v>
      </c>
      <c r="E14" s="16"/>
      <c r="F14" s="19" t="s">
        <v>3</v>
      </c>
      <c r="G14" s="13" t="str">
        <f>IF(E14=0,"K",IF(E14=H14,"J","L"))</f>
        <v>K</v>
      </c>
      <c r="H14" s="7">
        <v>70</v>
      </c>
    </row>
    <row r="15" spans="2:6" s="7" customFormat="1" ht="18">
      <c r="B15" s="19"/>
      <c r="C15" s="36"/>
      <c r="D15" s="36"/>
      <c r="E15" s="10"/>
      <c r="F15" s="36"/>
    </row>
    <row r="16" spans="2:8" s="7" customFormat="1" ht="27">
      <c r="B16" s="19">
        <v>15.5</v>
      </c>
      <c r="C16" s="19" t="s">
        <v>2</v>
      </c>
      <c r="D16" s="36" t="s">
        <v>5</v>
      </c>
      <c r="E16" s="16"/>
      <c r="F16" s="19" t="s">
        <v>25</v>
      </c>
      <c r="G16" s="13" t="str">
        <f>IF(E16=0,"K",IF(E16=H16,"J","L"))</f>
        <v>K</v>
      </c>
      <c r="H16" s="7">
        <v>155000</v>
      </c>
    </row>
    <row r="17" spans="2:6" s="7" customFormat="1" ht="18">
      <c r="B17" s="19"/>
      <c r="C17" s="36"/>
      <c r="D17" s="36"/>
      <c r="E17" s="10"/>
      <c r="F17" s="36"/>
    </row>
    <row r="18" spans="2:8" s="7" customFormat="1" ht="27">
      <c r="B18" s="19">
        <v>8.235</v>
      </c>
      <c r="C18" s="19" t="s">
        <v>25</v>
      </c>
      <c r="D18" s="36" t="s">
        <v>5</v>
      </c>
      <c r="E18" s="16"/>
      <c r="F18" s="19" t="s">
        <v>27</v>
      </c>
      <c r="G18" s="13" t="str">
        <f>IF(E18=0,"K",IF(E18=H18,"J","L"))</f>
        <v>K</v>
      </c>
      <c r="H18" s="7">
        <v>82350</v>
      </c>
    </row>
    <row r="19" spans="2:6" s="7" customFormat="1" ht="18">
      <c r="B19" s="19"/>
      <c r="C19" s="36"/>
      <c r="D19" s="36"/>
      <c r="E19" s="10"/>
      <c r="F19" s="36"/>
    </row>
    <row r="20" spans="2:8" s="7" customFormat="1" ht="27">
      <c r="B20" s="19">
        <v>725</v>
      </c>
      <c r="C20" s="19" t="s">
        <v>24</v>
      </c>
      <c r="D20" s="36" t="s">
        <v>5</v>
      </c>
      <c r="E20" s="16"/>
      <c r="F20" s="19" t="s">
        <v>25</v>
      </c>
      <c r="G20" s="13" t="str">
        <f>IF(E20=0,"K",IF(E20=H20,"J","L"))</f>
        <v>K</v>
      </c>
      <c r="H20" s="7">
        <v>7.25</v>
      </c>
    </row>
    <row r="21" spans="2:6" s="7" customFormat="1" ht="18">
      <c r="B21" s="19"/>
      <c r="C21" s="36"/>
      <c r="D21" s="36"/>
      <c r="E21" s="10"/>
      <c r="F21" s="36"/>
    </row>
    <row r="22" spans="2:8" s="7" customFormat="1" ht="27">
      <c r="B22" s="19">
        <v>1250</v>
      </c>
      <c r="C22" s="19" t="s">
        <v>24</v>
      </c>
      <c r="D22" s="36" t="s">
        <v>5</v>
      </c>
      <c r="E22" s="17"/>
      <c r="F22" s="19" t="s">
        <v>25</v>
      </c>
      <c r="G22" s="13" t="str">
        <f>IF(E22=0,"K",IF(E22=H22,"J","L"))</f>
        <v>K</v>
      </c>
      <c r="H22" s="7">
        <v>12.5</v>
      </c>
    </row>
    <row r="23" spans="2:6" s="7" customFormat="1" ht="18">
      <c r="B23" s="19"/>
      <c r="C23" s="36"/>
      <c r="D23" s="36"/>
      <c r="E23" s="10"/>
      <c r="F23" s="36"/>
    </row>
    <row r="24" spans="2:8" s="7" customFormat="1" ht="27">
      <c r="B24" s="19">
        <v>45</v>
      </c>
      <c r="C24" s="19" t="s">
        <v>3</v>
      </c>
      <c r="D24" s="36" t="s">
        <v>5</v>
      </c>
      <c r="E24" s="16"/>
      <c r="F24" s="19" t="s">
        <v>2</v>
      </c>
      <c r="G24" s="13" t="str">
        <f>IF(E24=0,"K",IF(E24=H24,"J","L"))</f>
        <v>K</v>
      </c>
      <c r="H24" s="7">
        <v>0.45</v>
      </c>
    </row>
    <row r="25" spans="2:6" s="7" customFormat="1" ht="18">
      <c r="B25" s="19"/>
      <c r="C25" s="36"/>
      <c r="D25" s="36"/>
      <c r="E25" s="10"/>
      <c r="F25" s="36"/>
    </row>
    <row r="26" spans="2:8" s="7" customFormat="1" ht="27">
      <c r="B26" s="19">
        <v>15005</v>
      </c>
      <c r="C26" s="19" t="s">
        <v>25</v>
      </c>
      <c r="D26" s="36" t="s">
        <v>5</v>
      </c>
      <c r="E26" s="16"/>
      <c r="F26" s="19" t="s">
        <v>3</v>
      </c>
      <c r="G26" s="13" t="str">
        <f>IF(E26=0,"K",IF(E26=H26,"J","L"))</f>
        <v>K</v>
      </c>
      <c r="H26" s="7">
        <v>150.05</v>
      </c>
    </row>
    <row r="27" spans="2:6" s="7" customFormat="1" ht="18">
      <c r="B27" s="19"/>
      <c r="C27" s="36"/>
      <c r="D27" s="36"/>
      <c r="E27" s="10"/>
      <c r="F27" s="36"/>
    </row>
    <row r="28" spans="2:8" s="7" customFormat="1" ht="27">
      <c r="B28" s="19">
        <v>25.2</v>
      </c>
      <c r="C28" s="19" t="s">
        <v>3</v>
      </c>
      <c r="D28" s="36" t="s">
        <v>5</v>
      </c>
      <c r="E28" s="15"/>
      <c r="F28" s="19" t="s">
        <v>2</v>
      </c>
      <c r="G28" s="13" t="str">
        <f>IF(E28=0,"K",IF(E28=H28,"J","L"))</f>
        <v>K</v>
      </c>
      <c r="H28" s="7">
        <v>0.252</v>
      </c>
    </row>
    <row r="29" spans="2:6" s="7" customFormat="1" ht="18">
      <c r="B29" s="19"/>
      <c r="C29" s="36"/>
      <c r="D29" s="36"/>
      <c r="E29" s="10"/>
      <c r="F29" s="36"/>
    </row>
    <row r="30" spans="2:8" s="7" customFormat="1" ht="27">
      <c r="B30" s="19">
        <v>33.5</v>
      </c>
      <c r="C30" s="19" t="s">
        <v>27</v>
      </c>
      <c r="D30" s="36" t="s">
        <v>5</v>
      </c>
      <c r="E30" s="16"/>
      <c r="F30" s="19" t="s">
        <v>24</v>
      </c>
      <c r="G30" s="13" t="str">
        <f>IF(E30=0,"K",IF(E30=H30,"J","L"))</f>
        <v>K</v>
      </c>
      <c r="H30" s="7">
        <v>0.335</v>
      </c>
    </row>
    <row r="31" spans="2:6" s="7" customFormat="1" ht="18">
      <c r="B31" s="19"/>
      <c r="C31" s="36"/>
      <c r="D31" s="36"/>
      <c r="E31" s="10"/>
      <c r="F31" s="36"/>
    </row>
    <row r="32" spans="2:8" s="7" customFormat="1" ht="27">
      <c r="B32" s="19">
        <v>33</v>
      </c>
      <c r="C32" s="19" t="s">
        <v>24</v>
      </c>
      <c r="D32" s="36" t="s">
        <v>5</v>
      </c>
      <c r="E32" s="16"/>
      <c r="F32" s="19" t="s">
        <v>25</v>
      </c>
      <c r="G32" s="13" t="str">
        <f>IF(E32=0,"K",IF(E32=H32,"J","L"))</f>
        <v>K</v>
      </c>
      <c r="H32" s="7">
        <v>0.33</v>
      </c>
    </row>
    <row r="33" spans="2:6" s="7" customFormat="1" ht="18">
      <c r="B33" s="19"/>
      <c r="C33" s="36"/>
      <c r="D33" s="36"/>
      <c r="E33" s="10"/>
      <c r="F33" s="36"/>
    </row>
    <row r="34" spans="2:8" s="7" customFormat="1" ht="27">
      <c r="B34" s="19">
        <v>2.3</v>
      </c>
      <c r="C34" s="19" t="s">
        <v>26</v>
      </c>
      <c r="D34" s="36" t="s">
        <v>5</v>
      </c>
      <c r="E34" s="16"/>
      <c r="F34" s="19" t="s">
        <v>27</v>
      </c>
      <c r="G34" s="13" t="str">
        <f>IF(E34=0,"K",IF(E34=H34,"J","L"))</f>
        <v>K</v>
      </c>
      <c r="H34" s="7">
        <v>0.023</v>
      </c>
    </row>
    <row r="35" spans="4:5" ht="18">
      <c r="D35" s="36"/>
      <c r="E35" s="4"/>
    </row>
    <row r="36" ht="18">
      <c r="E36" s="4"/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  <headerFooter alignWithMargins="0">
    <oddHeader>&amp;C&amp;A</oddHeader>
    <oddFooter>&amp;CStran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2"/>
  <dimension ref="B2:K23"/>
  <sheetViews>
    <sheetView showGridLines="0" showRowColHeaders="0" workbookViewId="0" topLeftCell="A1">
      <selection activeCell="G6" sqref="G6"/>
    </sheetView>
  </sheetViews>
  <sheetFormatPr defaultColWidth="9.00390625" defaultRowHeight="12.75"/>
  <cols>
    <col min="1" max="1" width="4.125" style="0" customWidth="1"/>
    <col min="2" max="4" width="4.75390625" style="0" customWidth="1"/>
    <col min="5" max="5" width="5.75390625" style="0" customWidth="1"/>
    <col min="7" max="7" width="10.25390625" style="14" customWidth="1"/>
    <col min="10" max="11" width="0" style="0" hidden="1" customWidth="1"/>
  </cols>
  <sheetData>
    <row r="2" ht="27">
      <c r="B2" s="1" t="s">
        <v>1</v>
      </c>
    </row>
    <row r="3" ht="27">
      <c r="D3" s="1"/>
    </row>
    <row r="4" spans="2:7" s="6" customFormat="1" ht="18">
      <c r="B4" s="21" t="s">
        <v>8</v>
      </c>
      <c r="G4" s="24"/>
    </row>
    <row r="5" s="18" customFormat="1" ht="18">
      <c r="G5" s="25"/>
    </row>
    <row r="6" spans="2:11" s="18" customFormat="1" ht="26.25" customHeight="1">
      <c r="B6" s="19"/>
      <c r="C6" s="19"/>
      <c r="D6" s="19">
        <v>60</v>
      </c>
      <c r="E6" s="27" t="s">
        <v>9</v>
      </c>
      <c r="F6" s="20" t="s">
        <v>6</v>
      </c>
      <c r="G6" s="72"/>
      <c r="H6" s="27" t="s">
        <v>9</v>
      </c>
      <c r="I6" s="13" t="str">
        <f>IF(G6=0,"K",IF(G6=K6,"J","L"))</f>
        <v>K</v>
      </c>
      <c r="J6" s="18">
        <v>4</v>
      </c>
      <c r="K6" s="18">
        <v>40</v>
      </c>
    </row>
    <row r="7" spans="2:8" s="18" customFormat="1" ht="11.25" customHeight="1">
      <c r="B7" s="19"/>
      <c r="C7" s="19"/>
      <c r="D7" s="19"/>
      <c r="E7" s="19"/>
      <c r="F7" s="19"/>
      <c r="G7" s="25"/>
      <c r="H7" s="19"/>
    </row>
    <row r="8" spans="2:11" s="18" customFormat="1" ht="26.25" customHeight="1">
      <c r="B8" s="19"/>
      <c r="C8" s="19"/>
      <c r="D8" s="19">
        <v>7</v>
      </c>
      <c r="E8" s="27" t="s">
        <v>9</v>
      </c>
      <c r="F8" s="20" t="s">
        <v>6</v>
      </c>
      <c r="G8" s="72"/>
      <c r="H8" s="27" t="s">
        <v>9</v>
      </c>
      <c r="I8" s="13" t="str">
        <f>IF(G8=0,"K",IF(G8=K8,"J","L"))</f>
        <v>K</v>
      </c>
      <c r="J8" s="18">
        <v>7</v>
      </c>
      <c r="K8" s="18">
        <v>93</v>
      </c>
    </row>
    <row r="9" spans="2:8" s="18" customFormat="1" ht="11.25" customHeight="1">
      <c r="B9" s="19"/>
      <c r="C9" s="19"/>
      <c r="D9" s="19"/>
      <c r="E9" s="19"/>
      <c r="F9" s="19"/>
      <c r="G9" s="25"/>
      <c r="H9" s="19"/>
    </row>
    <row r="10" spans="2:11" s="18" customFormat="1" ht="26.25" customHeight="1">
      <c r="B10" s="19"/>
      <c r="C10" s="84">
        <v>200</v>
      </c>
      <c r="D10" s="84"/>
      <c r="E10" s="27" t="s">
        <v>7</v>
      </c>
      <c r="F10" s="20" t="s">
        <v>6</v>
      </c>
      <c r="G10" s="72"/>
      <c r="H10" s="27" t="s">
        <v>9</v>
      </c>
      <c r="I10" s="13" t="str">
        <f>IF(G10=0,"K",IF(G10=K10,"J","L"))</f>
        <v>K</v>
      </c>
      <c r="J10" s="18">
        <v>96</v>
      </c>
      <c r="K10" s="18">
        <v>98</v>
      </c>
    </row>
    <row r="11" spans="2:8" s="18" customFormat="1" ht="11.25" customHeight="1">
      <c r="B11" s="19"/>
      <c r="C11" s="19"/>
      <c r="D11" s="19"/>
      <c r="E11" s="19"/>
      <c r="F11" s="19"/>
      <c r="G11" s="25"/>
      <c r="H11" s="19"/>
    </row>
    <row r="12" spans="2:8" s="22" customFormat="1" ht="11.25" customHeight="1">
      <c r="B12" s="23"/>
      <c r="C12" s="23"/>
      <c r="D12" s="23"/>
      <c r="E12" s="23"/>
      <c r="F12" s="23"/>
      <c r="G12" s="26"/>
      <c r="H12" s="23"/>
    </row>
    <row r="13" spans="2:7" s="6" customFormat="1" ht="18">
      <c r="B13" s="21" t="s">
        <v>10</v>
      </c>
      <c r="G13" s="24"/>
    </row>
    <row r="14" s="18" customFormat="1" ht="18">
      <c r="G14" s="25"/>
    </row>
    <row r="15" spans="2:11" s="18" customFormat="1" ht="26.25" customHeight="1">
      <c r="B15" s="19"/>
      <c r="C15" s="19"/>
      <c r="D15" s="19">
        <v>30</v>
      </c>
      <c r="E15" s="19" t="s">
        <v>3</v>
      </c>
      <c r="F15" s="20" t="s">
        <v>6</v>
      </c>
      <c r="G15" s="72"/>
      <c r="H15" s="19" t="s">
        <v>3</v>
      </c>
      <c r="I15" s="13" t="str">
        <f>IF(G15=0,"K",IF(G15=K15,"J","L"))</f>
        <v>K</v>
      </c>
      <c r="J15" s="18">
        <v>40</v>
      </c>
      <c r="K15" s="18">
        <v>70</v>
      </c>
    </row>
    <row r="16" spans="2:8" s="18" customFormat="1" ht="11.25" customHeight="1">
      <c r="B16" s="19"/>
      <c r="C16" s="19"/>
      <c r="D16" s="19"/>
      <c r="E16" s="19"/>
      <c r="F16" s="19"/>
      <c r="G16" s="25"/>
      <c r="H16" s="19"/>
    </row>
    <row r="17" spans="2:11" s="18" customFormat="1" ht="26.25" customHeight="1">
      <c r="B17" s="19"/>
      <c r="C17" s="19"/>
      <c r="D17" s="19">
        <v>5</v>
      </c>
      <c r="E17" s="19" t="s">
        <v>3</v>
      </c>
      <c r="F17" s="20" t="s">
        <v>6</v>
      </c>
      <c r="G17" s="72"/>
      <c r="H17" s="19" t="s">
        <v>3</v>
      </c>
      <c r="I17" s="13" t="str">
        <f>IF(G17=0,"K",IF(G17=K17,"J","L"))</f>
        <v>K</v>
      </c>
      <c r="J17" s="18">
        <v>6</v>
      </c>
      <c r="K17" s="18">
        <v>95</v>
      </c>
    </row>
    <row r="18" spans="2:8" s="18" customFormat="1" ht="11.25" customHeight="1">
      <c r="B18" s="19"/>
      <c r="C18" s="19"/>
      <c r="D18" s="19"/>
      <c r="E18" s="19"/>
      <c r="F18" s="19"/>
      <c r="G18" s="25"/>
      <c r="H18" s="19"/>
    </row>
    <row r="19" spans="2:11" s="18" customFormat="1" ht="26.25" customHeight="1">
      <c r="B19" s="19"/>
      <c r="C19" s="19"/>
      <c r="D19" s="19">
        <v>4</v>
      </c>
      <c r="E19" s="19" t="s">
        <v>3</v>
      </c>
      <c r="F19" s="20" t="s">
        <v>6</v>
      </c>
      <c r="G19" s="72"/>
      <c r="H19" s="27" t="s">
        <v>11</v>
      </c>
      <c r="I19" s="13" t="str">
        <f>IF(G19=0,"K",IF(G19=K19,"J","L"))</f>
        <v>K</v>
      </c>
      <c r="J19" s="18">
        <v>95</v>
      </c>
      <c r="K19" s="18">
        <v>9600</v>
      </c>
    </row>
    <row r="20" spans="2:8" s="18" customFormat="1" ht="11.25" customHeight="1">
      <c r="B20" s="19"/>
      <c r="C20" s="19"/>
      <c r="D20" s="19"/>
      <c r="E20" s="19"/>
      <c r="F20" s="19"/>
      <c r="G20" s="25"/>
      <c r="H20" s="19"/>
    </row>
    <row r="21" spans="2:11" s="18" customFormat="1" ht="26.25" customHeight="1">
      <c r="B21" s="19"/>
      <c r="C21" s="85">
        <v>0.51</v>
      </c>
      <c r="D21" s="85"/>
      <c r="E21" s="19" t="s">
        <v>2</v>
      </c>
      <c r="F21" s="20" t="s">
        <v>6</v>
      </c>
      <c r="G21" s="72"/>
      <c r="H21" s="19" t="s">
        <v>3</v>
      </c>
      <c r="I21" s="13" t="str">
        <f>IF(G21=0,"K",IF(G21=K21,"J","L"))</f>
        <v>K</v>
      </c>
      <c r="J21" s="18">
        <v>2</v>
      </c>
      <c r="K21" s="18">
        <v>49</v>
      </c>
    </row>
    <row r="22" spans="2:8" s="18" customFormat="1" ht="11.25" customHeight="1">
      <c r="B22" s="19"/>
      <c r="C22" s="19"/>
      <c r="D22" s="19"/>
      <c r="E22" s="19"/>
      <c r="F22" s="19"/>
      <c r="G22" s="25"/>
      <c r="H22" s="19"/>
    </row>
    <row r="23" spans="2:8" s="18" customFormat="1" ht="11.25" customHeight="1">
      <c r="B23" s="19"/>
      <c r="C23" s="19"/>
      <c r="D23" s="19"/>
      <c r="E23" s="19"/>
      <c r="F23" s="19"/>
      <c r="G23" s="25"/>
      <c r="H23" s="19"/>
    </row>
  </sheetData>
  <sheetProtection/>
  <mergeCells count="2">
    <mergeCell ref="C10:D10"/>
    <mergeCell ref="C21:D2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"/>
  <dimension ref="A2:I39"/>
  <sheetViews>
    <sheetView showGridLines="0" showRowColHeaders="0" workbookViewId="0" topLeftCell="A1">
      <selection activeCell="E7" sqref="E7:E8"/>
    </sheetView>
  </sheetViews>
  <sheetFormatPr defaultColWidth="9.00390625" defaultRowHeight="12.75"/>
  <cols>
    <col min="2" max="2" width="5.625" style="0" customWidth="1"/>
    <col min="3" max="3" width="7.00390625" style="0" customWidth="1"/>
    <col min="4" max="4" width="6.125" style="0" customWidth="1"/>
    <col min="7" max="7" width="9.125" style="5" customWidth="1"/>
    <col min="8" max="9" width="0" style="0" hidden="1" customWidth="1"/>
  </cols>
  <sheetData>
    <row r="2" ht="27">
      <c r="B2" s="1" t="s">
        <v>0</v>
      </c>
    </row>
    <row r="4" ht="18">
      <c r="F4" s="27"/>
    </row>
    <row r="5" spans="2:7" ht="27">
      <c r="B5" s="3" t="s">
        <v>12</v>
      </c>
      <c r="G5" s="13"/>
    </row>
    <row r="7" spans="1:9" s="6" customFormat="1" ht="18.75" thickBot="1">
      <c r="A7" s="29"/>
      <c r="B7" s="31">
        <v>1</v>
      </c>
      <c r="C7" s="76" t="s">
        <v>9</v>
      </c>
      <c r="D7" s="76" t="s">
        <v>5</v>
      </c>
      <c r="E7" s="86"/>
      <c r="F7" s="76" t="s">
        <v>7</v>
      </c>
      <c r="G7" s="77" t="str">
        <f>IF(E7=0,"K",IF(E7=I7,"J","L"))</f>
        <v>K</v>
      </c>
      <c r="H7" s="6">
        <v>5</v>
      </c>
      <c r="I7" s="6">
        <v>50</v>
      </c>
    </row>
    <row r="8" spans="1:7" s="6" customFormat="1" ht="18">
      <c r="A8" s="29"/>
      <c r="B8" s="30">
        <v>2</v>
      </c>
      <c r="C8" s="76"/>
      <c r="D8" s="76"/>
      <c r="E8" s="86"/>
      <c r="F8" s="76"/>
      <c r="G8" s="77"/>
    </row>
    <row r="9" s="6" customFormat="1" ht="18">
      <c r="G9" s="28"/>
    </row>
    <row r="10" spans="1:9" s="6" customFormat="1" ht="18.75" customHeight="1" thickBot="1">
      <c r="A10" s="29"/>
      <c r="B10" s="31">
        <v>1</v>
      </c>
      <c r="C10" s="76" t="s">
        <v>3</v>
      </c>
      <c r="D10" s="76" t="s">
        <v>5</v>
      </c>
      <c r="E10" s="86"/>
      <c r="F10" s="76" t="s">
        <v>11</v>
      </c>
      <c r="G10" s="77" t="str">
        <f>IF(E10=0,"K",IF(E10=I10,"J","L"))</f>
        <v>K</v>
      </c>
      <c r="H10" s="6">
        <v>4</v>
      </c>
      <c r="I10" s="6">
        <v>25</v>
      </c>
    </row>
    <row r="11" spans="1:7" s="6" customFormat="1" ht="18" customHeight="1">
      <c r="A11" s="29"/>
      <c r="B11" s="30">
        <v>4</v>
      </c>
      <c r="C11" s="76"/>
      <c r="D11" s="76"/>
      <c r="E11" s="86"/>
      <c r="F11" s="76"/>
      <c r="G11" s="77"/>
    </row>
    <row r="12" s="6" customFormat="1" ht="18">
      <c r="G12" s="28"/>
    </row>
    <row r="13" spans="1:9" s="6" customFormat="1" ht="18.75" customHeight="1" thickBot="1">
      <c r="A13" s="29"/>
      <c r="B13" s="31">
        <v>3</v>
      </c>
      <c r="C13" s="76" t="s">
        <v>2</v>
      </c>
      <c r="D13" s="76" t="s">
        <v>5</v>
      </c>
      <c r="E13" s="86"/>
      <c r="F13" s="76" t="s">
        <v>3</v>
      </c>
      <c r="G13" s="77" t="str">
        <f>IF(E13=0,"K",IF(E13=I13,"J","L"))</f>
        <v>K</v>
      </c>
      <c r="H13" s="6">
        <v>3</v>
      </c>
      <c r="I13" s="6">
        <v>30</v>
      </c>
    </row>
    <row r="14" spans="1:7" s="6" customFormat="1" ht="18" customHeight="1">
      <c r="A14" s="29"/>
      <c r="B14" s="30">
        <v>10</v>
      </c>
      <c r="C14" s="76"/>
      <c r="D14" s="76"/>
      <c r="E14" s="86"/>
      <c r="F14" s="76"/>
      <c r="G14" s="77"/>
    </row>
    <row r="15" s="6" customFormat="1" ht="18">
      <c r="G15" s="28"/>
    </row>
    <row r="16" spans="1:9" s="6" customFormat="1" ht="18.75" customHeight="1" thickBot="1">
      <c r="A16" s="29"/>
      <c r="B16" s="31">
        <v>7</v>
      </c>
      <c r="C16" s="76" t="s">
        <v>9</v>
      </c>
      <c r="D16" s="76" t="s">
        <v>5</v>
      </c>
      <c r="E16" s="86"/>
      <c r="F16" s="76" t="s">
        <v>7</v>
      </c>
      <c r="G16" s="77" t="str">
        <f>IF(E16=0,"K",IF(E16=I16,"J","L"))</f>
        <v>K</v>
      </c>
      <c r="H16" s="6">
        <v>700</v>
      </c>
      <c r="I16" s="6">
        <v>70</v>
      </c>
    </row>
    <row r="17" spans="1:7" s="6" customFormat="1" ht="18" customHeight="1">
      <c r="A17" s="29"/>
      <c r="B17" s="30">
        <v>10</v>
      </c>
      <c r="C17" s="76"/>
      <c r="D17" s="76"/>
      <c r="E17" s="86"/>
      <c r="F17" s="76"/>
      <c r="G17" s="77"/>
    </row>
    <row r="18" s="6" customFormat="1" ht="18">
      <c r="G18" s="28"/>
    </row>
    <row r="19" spans="1:9" s="6" customFormat="1" ht="18.75" customHeight="1" thickBot="1">
      <c r="A19" s="29"/>
      <c r="B19" s="31">
        <v>4</v>
      </c>
      <c r="C19" s="76" t="s">
        <v>7</v>
      </c>
      <c r="D19" s="76" t="s">
        <v>5</v>
      </c>
      <c r="E19" s="86"/>
      <c r="F19" s="76" t="s">
        <v>13</v>
      </c>
      <c r="G19" s="77" t="str">
        <f>IF(E19=0,"K",IF(E19=I19,"J","L"))</f>
        <v>K</v>
      </c>
      <c r="H19" s="6">
        <v>750</v>
      </c>
      <c r="I19" s="6">
        <v>80</v>
      </c>
    </row>
    <row r="20" spans="1:7" s="6" customFormat="1" ht="18" customHeight="1">
      <c r="A20" s="29"/>
      <c r="B20" s="30">
        <v>5</v>
      </c>
      <c r="C20" s="76"/>
      <c r="D20" s="76"/>
      <c r="E20" s="86"/>
      <c r="F20" s="76"/>
      <c r="G20" s="77"/>
    </row>
    <row r="21" s="6" customFormat="1" ht="18">
      <c r="G21" s="28"/>
    </row>
    <row r="22" spans="1:9" s="6" customFormat="1" ht="18.75" customHeight="1" thickBot="1">
      <c r="A22" s="29"/>
      <c r="B22" s="31">
        <v>3</v>
      </c>
      <c r="C22" s="76" t="s">
        <v>11</v>
      </c>
      <c r="D22" s="76" t="s">
        <v>5</v>
      </c>
      <c r="E22" s="86"/>
      <c r="F22" s="76" t="s">
        <v>9</v>
      </c>
      <c r="G22" s="77" t="str">
        <f>IF(E22=0,"K",IF(E22=I22,"J","L"))</f>
        <v>K</v>
      </c>
      <c r="H22" s="6">
        <v>5</v>
      </c>
      <c r="I22" s="6">
        <v>15</v>
      </c>
    </row>
    <row r="23" spans="1:7" s="6" customFormat="1" ht="18" customHeight="1">
      <c r="A23" s="29"/>
      <c r="B23" s="30">
        <v>20</v>
      </c>
      <c r="C23" s="76"/>
      <c r="D23" s="76"/>
      <c r="E23" s="86"/>
      <c r="F23" s="76"/>
      <c r="G23" s="77"/>
    </row>
    <row r="24" s="6" customFormat="1" ht="18">
      <c r="G24" s="28"/>
    </row>
    <row r="25" spans="1:9" s="6" customFormat="1" ht="18.75" customHeight="1" thickBot="1">
      <c r="A25" s="29"/>
      <c r="B25" s="31">
        <v>2</v>
      </c>
      <c r="C25" s="76" t="s">
        <v>3</v>
      </c>
      <c r="D25" s="76" t="s">
        <v>5</v>
      </c>
      <c r="E25" s="86"/>
      <c r="F25" s="76" t="s">
        <v>11</v>
      </c>
      <c r="G25" s="77" t="str">
        <f>IF(E25=0,"K",IF(E25=I25,"J","L"))</f>
        <v>K</v>
      </c>
      <c r="H25" s="6">
        <v>125</v>
      </c>
      <c r="I25" s="6">
        <v>40</v>
      </c>
    </row>
    <row r="26" spans="1:7" s="6" customFormat="1" ht="18" customHeight="1">
      <c r="A26" s="29"/>
      <c r="B26" s="30">
        <v>5</v>
      </c>
      <c r="C26" s="76"/>
      <c r="D26" s="76"/>
      <c r="E26" s="86"/>
      <c r="F26" s="76"/>
      <c r="G26" s="77"/>
    </row>
    <row r="27" s="6" customFormat="1" ht="18">
      <c r="G27" s="28"/>
    </row>
    <row r="28" s="6" customFormat="1" ht="18">
      <c r="G28" s="28"/>
    </row>
    <row r="29" s="6" customFormat="1" ht="18">
      <c r="G29" s="28"/>
    </row>
    <row r="30" s="6" customFormat="1" ht="18">
      <c r="G30" s="28"/>
    </row>
    <row r="31" s="6" customFormat="1" ht="18">
      <c r="G31" s="28"/>
    </row>
    <row r="32" s="6" customFormat="1" ht="18">
      <c r="G32" s="28"/>
    </row>
    <row r="33" s="6" customFormat="1" ht="18">
      <c r="G33" s="28"/>
    </row>
    <row r="34" s="6" customFormat="1" ht="18">
      <c r="G34" s="28"/>
    </row>
    <row r="35" s="6" customFormat="1" ht="18">
      <c r="G35" s="28"/>
    </row>
    <row r="36" s="6" customFormat="1" ht="18">
      <c r="G36" s="28"/>
    </row>
    <row r="37" s="6" customFormat="1" ht="18">
      <c r="G37" s="28"/>
    </row>
    <row r="38" s="6" customFormat="1" ht="18">
      <c r="G38" s="28"/>
    </row>
    <row r="39" s="6" customFormat="1" ht="18">
      <c r="G39" s="28"/>
    </row>
  </sheetData>
  <sheetProtection/>
  <mergeCells count="35">
    <mergeCell ref="G7:G8"/>
    <mergeCell ref="C10:C11"/>
    <mergeCell ref="D10:D11"/>
    <mergeCell ref="E10:E11"/>
    <mergeCell ref="F10:F11"/>
    <mergeCell ref="G10:G11"/>
    <mergeCell ref="C7:C8"/>
    <mergeCell ref="D7:D8"/>
    <mergeCell ref="E7:E8"/>
    <mergeCell ref="F7:F8"/>
    <mergeCell ref="G13:G14"/>
    <mergeCell ref="C16:C17"/>
    <mergeCell ref="D16:D17"/>
    <mergeCell ref="E16:E17"/>
    <mergeCell ref="F16:F17"/>
    <mergeCell ref="G16:G17"/>
    <mergeCell ref="C13:C14"/>
    <mergeCell ref="D13:D14"/>
    <mergeCell ref="E13:E14"/>
    <mergeCell ref="F13:F14"/>
    <mergeCell ref="G19:G20"/>
    <mergeCell ref="C22:C23"/>
    <mergeCell ref="D22:D23"/>
    <mergeCell ref="E22:E23"/>
    <mergeCell ref="F22:F23"/>
    <mergeCell ref="G22:G23"/>
    <mergeCell ref="C19:C20"/>
    <mergeCell ref="D19:D20"/>
    <mergeCell ref="E19:E20"/>
    <mergeCell ref="F19:F20"/>
    <mergeCell ref="G25:G26"/>
    <mergeCell ref="C25:C26"/>
    <mergeCell ref="D25:D26"/>
    <mergeCell ref="E25:E26"/>
    <mergeCell ref="F25:F2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Damjana Vidmar</dc:creator>
  <cp:keywords/>
  <dc:description/>
  <cp:lastModifiedBy>Damjana Vidmar</cp:lastModifiedBy>
  <dcterms:created xsi:type="dcterms:W3CDTF">1998-04-24T07:36:55Z</dcterms:created>
  <dcterms:modified xsi:type="dcterms:W3CDTF">2010-06-25T18:48:57Z</dcterms:modified>
  <cp:category/>
  <cp:version/>
  <cp:contentType/>
  <cp:contentStatus/>
</cp:coreProperties>
</file>