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440" windowHeight="9525" activeTab="0"/>
  </bookViews>
  <sheets>
    <sheet name="Navodila" sheetId="1" r:id="rId1"/>
    <sheet name="Vaje" sheetId="2" r:id="rId2"/>
  </sheets>
  <definedNames/>
  <calcPr calcMode="manual" fullCalcOnLoad="1"/>
</workbook>
</file>

<file path=xl/sharedStrings.xml><?xml version="1.0" encoding="utf-8"?>
<sst xmlns="http://schemas.openxmlformats.org/spreadsheetml/2006/main" count="55" uniqueCount="23">
  <si>
    <t xml:space="preserve">Pisno deljenje </t>
  </si>
  <si>
    <t>z dvomestnim deliteljem</t>
  </si>
  <si>
    <t>(dolg način)</t>
  </si>
  <si>
    <t>Priprava gradiva: Damjana Vidmar</t>
  </si>
  <si>
    <t>Navodila</t>
  </si>
  <si>
    <t>3. Potek reševanja</t>
  </si>
  <si>
    <t>Tukaj začneš vpisovati rešitev.</t>
  </si>
  <si>
    <t>Če je rešitev pravilna, dobiš "nasmeh".</t>
  </si>
  <si>
    <t>Ko nalogo rešiš, klikneš gumb Preveri.</t>
  </si>
  <si>
    <t>V okvirček lahko zapišeš le eno števko.</t>
  </si>
  <si>
    <t>Če je rešitev napačna, pobriši vpisano rešitev,</t>
  </si>
  <si>
    <t>Ni nujno, da so vsa belo obarvana polja zapolnjena s števkami.</t>
  </si>
  <si>
    <t>nalogo ponovno reši in nato klikni na gumb Preveri.</t>
  </si>
  <si>
    <t>4. Nove račune dobiš s klikom na gumb Pripravi novih 6 računov.</t>
  </si>
  <si>
    <t>Izračunaj!</t>
  </si>
  <si>
    <t>:</t>
  </si>
  <si>
    <t xml:space="preserve"> =</t>
  </si>
  <si>
    <t>-</t>
  </si>
  <si>
    <t>.</t>
  </si>
  <si>
    <t xml:space="preserve">  ostanek</t>
  </si>
  <si>
    <t>1. Za delovanje vaje potrebuješ Excel 2003 ali višjo verzijo.</t>
  </si>
  <si>
    <t>2. OMOGOČITI moraš urejanje in makre!</t>
  </si>
  <si>
    <t>Opozorilo se pojavi pod trakom z ukazi.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</si>
</sst>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40"/>
      <color indexed="14"/>
      <name val="Calibri"/>
      <family val="2"/>
    </font>
    <font>
      <sz val="50"/>
      <color indexed="14"/>
      <name val="Calibri"/>
      <family val="2"/>
    </font>
    <font>
      <b/>
      <sz val="20"/>
      <color indexed="14"/>
      <name val="Calibri"/>
      <family val="2"/>
    </font>
    <font>
      <b/>
      <sz val="11"/>
      <color indexed="14"/>
      <name val="Calibri"/>
      <family val="2"/>
    </font>
    <font>
      <b/>
      <sz val="24"/>
      <color indexed="14"/>
      <name val="Calibri"/>
      <family val="2"/>
    </font>
    <font>
      <b/>
      <sz val="22"/>
      <color indexed="14"/>
      <name val="Wingdings"/>
      <family val="0"/>
    </font>
    <font>
      <sz val="24"/>
      <color indexed="14"/>
      <name val="Calibri"/>
      <family val="2"/>
    </font>
    <font>
      <b/>
      <sz val="22"/>
      <color indexed="14"/>
      <name val="Calibri"/>
      <family val="2"/>
    </font>
    <font>
      <sz val="22"/>
      <color indexed="14"/>
      <name val="Calibri"/>
      <family val="2"/>
    </font>
    <font>
      <b/>
      <sz val="36"/>
      <color indexed="14"/>
      <name val="Wingdings"/>
      <family val="0"/>
    </font>
    <font>
      <b/>
      <sz val="18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C800C8"/>
      <name val="Calibri"/>
      <family val="2"/>
    </font>
    <font>
      <sz val="40"/>
      <color rgb="FFC800C8"/>
      <name val="Calibri"/>
      <family val="2"/>
    </font>
    <font>
      <sz val="50"/>
      <color rgb="FFC800C8"/>
      <name val="Calibri"/>
      <family val="2"/>
    </font>
    <font>
      <b/>
      <sz val="20"/>
      <color rgb="FFC800C8"/>
      <name val="Calibri"/>
      <family val="2"/>
    </font>
    <font>
      <b/>
      <sz val="11"/>
      <color rgb="FFC800C8"/>
      <name val="Calibri"/>
      <family val="2"/>
    </font>
    <font>
      <b/>
      <sz val="24"/>
      <color rgb="FFC800C8"/>
      <name val="Calibri"/>
      <family val="2"/>
    </font>
    <font>
      <b/>
      <sz val="22"/>
      <color rgb="FFC800C8"/>
      <name val="Wingdings"/>
      <family val="0"/>
    </font>
    <font>
      <sz val="24"/>
      <color rgb="FFC800C8"/>
      <name val="Calibri"/>
      <family val="2"/>
    </font>
    <font>
      <b/>
      <sz val="22"/>
      <color rgb="FFC800C8"/>
      <name val="Calibri"/>
      <family val="2"/>
    </font>
    <font>
      <sz val="22"/>
      <color rgb="FFC800C8"/>
      <name val="Calibri"/>
      <family val="2"/>
    </font>
    <font>
      <b/>
      <sz val="36"/>
      <color rgb="FFC800C8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800C8"/>
      </left>
      <right style="thin">
        <color rgb="FFC800C8"/>
      </right>
      <top style="thin">
        <color rgb="FFC800C8"/>
      </top>
      <bottom style="thin">
        <color rgb="FFC800C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/>
      <top/>
      <bottom style="thick">
        <color rgb="FFC800C8"/>
      </bottom>
    </border>
    <border>
      <left style="thin">
        <color rgb="FFC800C8"/>
      </left>
      <right style="thin">
        <color rgb="FFC800C8"/>
      </right>
      <top style="thin">
        <color rgb="FFC800C8"/>
      </top>
      <bottom style="thick">
        <color rgb="FFC800C8"/>
      </bottom>
    </border>
    <border>
      <left style="thin">
        <color rgb="FFC800C8"/>
      </left>
      <right/>
      <top/>
      <bottom style="thin">
        <color rgb="FFC800C8"/>
      </bottom>
    </border>
    <border>
      <left/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rgb="FFC800C8"/>
      </left>
      <right style="thin">
        <color rgb="FFC800C8"/>
      </right>
      <top/>
      <bottom style="thin">
        <color rgb="FFC800C8"/>
      </bottom>
    </border>
    <border>
      <left style="thick">
        <color rgb="FFFF00FF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n">
        <color rgb="FFC800C8"/>
      </left>
      <right style="thin">
        <color rgb="FFC800C8"/>
      </right>
      <top/>
      <bottom/>
    </border>
    <border>
      <left/>
      <right/>
      <top style="thin">
        <color rgb="FFC800C8"/>
      </top>
      <bottom style="thick">
        <color rgb="FFC800C8"/>
      </bottom>
    </border>
    <border>
      <left style="thin">
        <color rgb="FFC800C8"/>
      </left>
      <right/>
      <top style="thin">
        <color rgb="FFC800C8"/>
      </top>
      <bottom style="thick">
        <color rgb="FFC800C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4" borderId="1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11" xfId="0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56" fillId="34" borderId="16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7" fillId="33" borderId="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4" borderId="18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5" fillId="33" borderId="19" xfId="0" applyFont="1" applyFill="1" applyBorder="1" applyAlignment="1">
      <alignment/>
    </xf>
    <xf numFmtId="0" fontId="56" fillId="34" borderId="20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7</xdr:row>
      <xdr:rowOff>161925</xdr:rowOff>
    </xdr:from>
    <xdr:to>
      <xdr:col>16</xdr:col>
      <xdr:colOff>0</xdr:colOff>
      <xdr:row>15</xdr:row>
      <xdr:rowOff>104775</xdr:rowOff>
    </xdr:to>
    <xdr:sp>
      <xdr:nvSpPr>
        <xdr:cNvPr id="1" name="Pravokotnik 1"/>
        <xdr:cNvSpPr>
          <a:spLocks/>
        </xdr:cNvSpPr>
      </xdr:nvSpPr>
      <xdr:spPr>
        <a:xfrm>
          <a:off x="5429250" y="2381250"/>
          <a:ext cx="4324350" cy="1609725"/>
        </a:xfrm>
        <a:prstGeom prst="rect">
          <a:avLst/>
        </a:prstGeom>
        <a:noFill/>
        <a:ln w="25400" cmpd="sng">
          <a:solidFill>
            <a:srgbClr val="C800C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600075</xdr:colOff>
      <xdr:row>8</xdr:row>
      <xdr:rowOff>95250</xdr:rowOff>
    </xdr:from>
    <xdr:to>
      <xdr:col>15</xdr:col>
      <xdr:colOff>209550</xdr:colOff>
      <xdr:row>14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505075"/>
          <a:ext cx="3267075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542925</xdr:colOff>
      <xdr:row>13</xdr:row>
      <xdr:rowOff>133350</xdr:rowOff>
    </xdr:from>
    <xdr:to>
      <xdr:col>15</xdr:col>
      <xdr:colOff>485775</xdr:colOff>
      <xdr:row>17</xdr:row>
      <xdr:rowOff>0</xdr:rowOff>
    </xdr:to>
    <xdr:sp>
      <xdr:nvSpPr>
        <xdr:cNvPr id="3" name="Raven puščični konektor 3"/>
        <xdr:cNvSpPr>
          <a:spLocks/>
        </xdr:cNvSpPr>
      </xdr:nvSpPr>
      <xdr:spPr>
        <a:xfrm flipH="1" flipV="1">
          <a:off x="9077325" y="3638550"/>
          <a:ext cx="552450" cy="628650"/>
        </a:xfrm>
        <a:prstGeom prst="straightConnector1">
          <a:avLst/>
        </a:prstGeom>
        <a:noFill/>
        <a:ln w="28575" cmpd="sng">
          <a:solidFill>
            <a:srgbClr val="C800C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14</xdr:row>
      <xdr:rowOff>123825</xdr:rowOff>
    </xdr:from>
    <xdr:to>
      <xdr:col>12</xdr:col>
      <xdr:colOff>114300</xdr:colOff>
      <xdr:row>17</xdr:row>
      <xdr:rowOff>76200</xdr:rowOff>
    </xdr:to>
    <xdr:sp>
      <xdr:nvSpPr>
        <xdr:cNvPr id="4" name="Raven puščični konektor 4"/>
        <xdr:cNvSpPr>
          <a:spLocks/>
        </xdr:cNvSpPr>
      </xdr:nvSpPr>
      <xdr:spPr>
        <a:xfrm flipH="1" flipV="1">
          <a:off x="6362700" y="3819525"/>
          <a:ext cx="1066800" cy="523875"/>
        </a:xfrm>
        <a:prstGeom prst="straightConnector1">
          <a:avLst/>
        </a:prstGeom>
        <a:noFill/>
        <a:ln w="28575" cmpd="sng">
          <a:solidFill>
            <a:srgbClr val="C800C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85725</xdr:rowOff>
    </xdr:from>
    <xdr:to>
      <xdr:col>13</xdr:col>
      <xdr:colOff>219075</xdr:colOff>
      <xdr:row>17</xdr:row>
      <xdr:rowOff>95250</xdr:rowOff>
    </xdr:to>
    <xdr:sp>
      <xdr:nvSpPr>
        <xdr:cNvPr id="5" name="Raven puščični konektor 5"/>
        <xdr:cNvSpPr>
          <a:spLocks/>
        </xdr:cNvSpPr>
      </xdr:nvSpPr>
      <xdr:spPr>
        <a:xfrm flipV="1">
          <a:off x="3105150" y="2828925"/>
          <a:ext cx="5038725" cy="1533525"/>
        </a:xfrm>
        <a:prstGeom prst="straightConnector1">
          <a:avLst/>
        </a:prstGeom>
        <a:noFill/>
        <a:ln w="28575" cmpd="sng">
          <a:solidFill>
            <a:srgbClr val="C800C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38100</xdr:rowOff>
    </xdr:from>
    <xdr:to>
      <xdr:col>16</xdr:col>
      <xdr:colOff>457200</xdr:colOff>
      <xdr:row>2</xdr:row>
      <xdr:rowOff>38100</xdr:rowOff>
    </xdr:to>
    <xdr:sp macro="[0]!novi_dd6">
      <xdr:nvSpPr>
        <xdr:cNvPr id="1" name="Zaobljeni pravokotnik 1"/>
        <xdr:cNvSpPr>
          <a:spLocks/>
        </xdr:cNvSpPr>
      </xdr:nvSpPr>
      <xdr:spPr>
        <a:xfrm>
          <a:off x="2505075" y="228600"/>
          <a:ext cx="2838450" cy="400050"/>
        </a:xfrm>
        <a:prstGeom prst="roundRect">
          <a:avLst/>
        </a:prstGeom>
        <a:solidFill>
          <a:srgbClr val="C800C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Pripravi novih 6 računov.</a:t>
          </a:r>
        </a:p>
      </xdr:txBody>
    </xdr:sp>
    <xdr:clientData/>
  </xdr:twoCellAnchor>
  <xdr:twoCellAnchor>
    <xdr:from>
      <xdr:col>11</xdr:col>
      <xdr:colOff>19050</xdr:colOff>
      <xdr:row>6</xdr:row>
      <xdr:rowOff>342900</xdr:rowOff>
    </xdr:from>
    <xdr:to>
      <xdr:col>16</xdr:col>
      <xdr:colOff>266700</xdr:colOff>
      <xdr:row>7</xdr:row>
      <xdr:rowOff>342900</xdr:rowOff>
    </xdr:to>
    <xdr:sp macro="[0]!p_dd_1">
      <xdr:nvSpPr>
        <xdr:cNvPr id="2" name="Odločitev 2"/>
        <xdr:cNvSpPr>
          <a:spLocks/>
        </xdr:cNvSpPr>
      </xdr:nvSpPr>
      <xdr:spPr>
        <a:xfrm>
          <a:off x="3514725" y="2085975"/>
          <a:ext cx="1638300" cy="371475"/>
        </a:xfrm>
        <a:prstGeom prst="flowChartDecision">
          <a:avLst/>
        </a:prstGeom>
        <a:solidFill>
          <a:srgbClr val="C800C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11</xdr:col>
      <xdr:colOff>19050</xdr:colOff>
      <xdr:row>14</xdr:row>
      <xdr:rowOff>38100</xdr:rowOff>
    </xdr:from>
    <xdr:to>
      <xdr:col>16</xdr:col>
      <xdr:colOff>266700</xdr:colOff>
      <xdr:row>15</xdr:row>
      <xdr:rowOff>38100</xdr:rowOff>
    </xdr:to>
    <xdr:sp macro="[0]!p_dd_2">
      <xdr:nvSpPr>
        <xdr:cNvPr id="3" name="Odločitev 3"/>
        <xdr:cNvSpPr>
          <a:spLocks/>
        </xdr:cNvSpPr>
      </xdr:nvSpPr>
      <xdr:spPr>
        <a:xfrm>
          <a:off x="3514725" y="4772025"/>
          <a:ext cx="1638300" cy="371475"/>
        </a:xfrm>
        <a:prstGeom prst="flowChartDecision">
          <a:avLst/>
        </a:prstGeom>
        <a:solidFill>
          <a:srgbClr val="C800C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35</xdr:col>
      <xdr:colOff>28575</xdr:colOff>
      <xdr:row>5</xdr:row>
      <xdr:rowOff>266700</xdr:rowOff>
    </xdr:from>
    <xdr:to>
      <xdr:col>40</xdr:col>
      <xdr:colOff>276225</xdr:colOff>
      <xdr:row>6</xdr:row>
      <xdr:rowOff>304800</xdr:rowOff>
    </xdr:to>
    <xdr:sp macro="[0]!p_dd_4">
      <xdr:nvSpPr>
        <xdr:cNvPr id="4" name="Odločitev 4"/>
        <xdr:cNvSpPr>
          <a:spLocks/>
        </xdr:cNvSpPr>
      </xdr:nvSpPr>
      <xdr:spPr>
        <a:xfrm>
          <a:off x="9077325" y="1638300"/>
          <a:ext cx="1638300" cy="409575"/>
        </a:xfrm>
        <a:prstGeom prst="flowChartDecision">
          <a:avLst/>
        </a:prstGeom>
        <a:solidFill>
          <a:srgbClr val="C800C8"/>
        </a:solidFill>
        <a:ln w="9525" cmpd="sng">
          <a:solidFill>
            <a:srgbClr val="C800C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35</xdr:col>
      <xdr:colOff>19050</xdr:colOff>
      <xdr:row>13</xdr:row>
      <xdr:rowOff>238125</xdr:rowOff>
    </xdr:from>
    <xdr:to>
      <xdr:col>40</xdr:col>
      <xdr:colOff>266700</xdr:colOff>
      <xdr:row>14</xdr:row>
      <xdr:rowOff>238125</xdr:rowOff>
    </xdr:to>
    <xdr:sp macro="[0]!p_dd5">
      <xdr:nvSpPr>
        <xdr:cNvPr id="5" name="Odločitev 5"/>
        <xdr:cNvSpPr>
          <a:spLocks/>
        </xdr:cNvSpPr>
      </xdr:nvSpPr>
      <xdr:spPr>
        <a:xfrm>
          <a:off x="9067800" y="4600575"/>
          <a:ext cx="1638300" cy="371475"/>
        </a:xfrm>
        <a:prstGeom prst="flowChartDecision">
          <a:avLst/>
        </a:prstGeom>
        <a:solidFill>
          <a:srgbClr val="C800C8"/>
        </a:solidFill>
        <a:ln w="9525" cmpd="sng">
          <a:solidFill>
            <a:srgbClr val="C800C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10</xdr:col>
      <xdr:colOff>314325</xdr:colOff>
      <xdr:row>22</xdr:row>
      <xdr:rowOff>133350</xdr:rowOff>
    </xdr:from>
    <xdr:to>
      <xdr:col>16</xdr:col>
      <xdr:colOff>247650</xdr:colOff>
      <xdr:row>23</xdr:row>
      <xdr:rowOff>133350</xdr:rowOff>
    </xdr:to>
    <xdr:sp macro="[0]!p_dd_3">
      <xdr:nvSpPr>
        <xdr:cNvPr id="6" name="Odločitev 6"/>
        <xdr:cNvSpPr>
          <a:spLocks/>
        </xdr:cNvSpPr>
      </xdr:nvSpPr>
      <xdr:spPr>
        <a:xfrm>
          <a:off x="3495675" y="7858125"/>
          <a:ext cx="1638300" cy="371475"/>
        </a:xfrm>
        <a:prstGeom prst="flowChartDecision">
          <a:avLst/>
        </a:prstGeom>
        <a:solidFill>
          <a:srgbClr val="C800C8"/>
        </a:solidFill>
        <a:ln w="9525" cmpd="sng">
          <a:solidFill>
            <a:srgbClr val="C800C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>
    <xdr:from>
      <xdr:col>35</xdr:col>
      <xdr:colOff>9525</xdr:colOff>
      <xdr:row>22</xdr:row>
      <xdr:rowOff>114300</xdr:rowOff>
    </xdr:from>
    <xdr:to>
      <xdr:col>40</xdr:col>
      <xdr:colOff>257175</xdr:colOff>
      <xdr:row>23</xdr:row>
      <xdr:rowOff>114300</xdr:rowOff>
    </xdr:to>
    <xdr:sp macro="[0]!p_dd_6">
      <xdr:nvSpPr>
        <xdr:cNvPr id="7" name="Odločitev 7"/>
        <xdr:cNvSpPr>
          <a:spLocks/>
        </xdr:cNvSpPr>
      </xdr:nvSpPr>
      <xdr:spPr>
        <a:xfrm>
          <a:off x="9058275" y="7839075"/>
          <a:ext cx="1638300" cy="371475"/>
        </a:xfrm>
        <a:prstGeom prst="flowChartDecision">
          <a:avLst/>
        </a:prstGeom>
        <a:solidFill>
          <a:srgbClr val="C800C8"/>
        </a:solidFill>
        <a:ln w="9525" cmpd="sng">
          <a:solidFill>
            <a:srgbClr val="C800C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PREVERI</a:t>
          </a:r>
        </a:p>
      </xdr:txBody>
    </xdr:sp>
    <xdr:clientData/>
  </xdr:twoCellAnchor>
  <xdr:twoCellAnchor editAs="oneCell">
    <xdr:from>
      <xdr:col>40</xdr:col>
      <xdr:colOff>266700</xdr:colOff>
      <xdr:row>0</xdr:row>
      <xdr:rowOff>19050</xdr:rowOff>
    </xdr:from>
    <xdr:to>
      <xdr:col>51</xdr:col>
      <xdr:colOff>428625</xdr:colOff>
      <xdr:row>9</xdr:row>
      <xdr:rowOff>352425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06100" y="19050"/>
          <a:ext cx="1971675" cy="3190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2"/>
  <sheetViews>
    <sheetView showRowColHeaders="0" tabSelected="1" zoomScalePageLayoutView="0" workbookViewId="0" topLeftCell="A1">
      <selection activeCell="B14" sqref="B14"/>
    </sheetView>
  </sheetViews>
  <sheetFormatPr defaultColWidth="9.140625" defaultRowHeight="15"/>
  <cols>
    <col min="1" max="16384" width="9.140625" style="1" customWidth="1"/>
  </cols>
  <sheetData>
    <row r="1" ht="24" customHeight="1"/>
    <row r="2" spans="2:11" ht="48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4" spans="2:11" ht="42.75" customHeight="1">
      <c r="B4" s="2" t="s">
        <v>1</v>
      </c>
      <c r="K4" s="4" t="s">
        <v>2</v>
      </c>
    </row>
    <row r="6" ht="15">
      <c r="B6" s="5" t="s">
        <v>3</v>
      </c>
    </row>
    <row r="9" ht="26.25">
      <c r="B9" s="4" t="s">
        <v>4</v>
      </c>
    </row>
    <row r="10" ht="15">
      <c r="B10" s="5" t="s">
        <v>20</v>
      </c>
    </row>
    <row r="12" ht="15">
      <c r="B12" s="5" t="s">
        <v>21</v>
      </c>
    </row>
    <row r="13" ht="15">
      <c r="B13" s="1" t="s">
        <v>22</v>
      </c>
    </row>
    <row r="17" ht="15">
      <c r="B17" s="5" t="s">
        <v>5</v>
      </c>
    </row>
    <row r="18" spans="3:16" ht="15">
      <c r="C18" s="1" t="s">
        <v>6</v>
      </c>
      <c r="J18" s="1" t="s">
        <v>7</v>
      </c>
      <c r="P18" s="1" t="s">
        <v>8</v>
      </c>
    </row>
    <row r="19" spans="3:10" ht="15">
      <c r="C19" s="1" t="s">
        <v>9</v>
      </c>
      <c r="J19" s="1" t="s">
        <v>10</v>
      </c>
    </row>
    <row r="20" spans="3:10" ht="15">
      <c r="C20" s="1" t="s">
        <v>11</v>
      </c>
      <c r="J20" s="1" t="s">
        <v>12</v>
      </c>
    </row>
    <row r="22" ht="15">
      <c r="B22" s="5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AX25"/>
  <sheetViews>
    <sheetView showRowColHeaders="0" zoomScalePageLayoutView="0" workbookViewId="0" topLeftCell="A1">
      <selection activeCell="L5" sqref="L5"/>
    </sheetView>
  </sheetViews>
  <sheetFormatPr defaultColWidth="9.140625" defaultRowHeight="15"/>
  <cols>
    <col min="1" max="1" width="2.140625" style="1" customWidth="1"/>
    <col min="2" max="2" width="2.8515625" style="1" customWidth="1"/>
    <col min="3" max="3" width="11.28125" style="1" customWidth="1"/>
    <col min="4" max="4" width="3.140625" style="1" customWidth="1"/>
    <col min="5" max="15" width="4.7109375" style="1" customWidth="1"/>
    <col min="16" max="16" width="2.00390625" style="1" customWidth="1"/>
    <col min="17" max="17" width="6.8515625" style="1" customWidth="1"/>
    <col min="18" max="18" width="3.8515625" style="1" customWidth="1"/>
    <col min="19" max="20" width="3.7109375" style="1" hidden="1" customWidth="1"/>
    <col min="21" max="22" width="4.8515625" style="1" hidden="1" customWidth="1"/>
    <col min="23" max="23" width="5.00390625" style="1" hidden="1" customWidth="1"/>
    <col min="24" max="25" width="5.8515625" style="1" hidden="1" customWidth="1"/>
    <col min="26" max="26" width="4.28125" style="1" customWidth="1"/>
    <col min="27" max="27" width="11.28125" style="1" customWidth="1"/>
    <col min="28" max="28" width="3.140625" style="1" customWidth="1"/>
    <col min="29" max="39" width="4.7109375" style="1" customWidth="1"/>
    <col min="40" max="40" width="2.00390625" style="1" customWidth="1"/>
    <col min="41" max="41" width="5.00390625" style="1" customWidth="1"/>
    <col min="42" max="42" width="3.8515625" style="1" customWidth="1"/>
    <col min="43" max="44" width="3.7109375" style="1" hidden="1" customWidth="1"/>
    <col min="45" max="46" width="4.8515625" style="1" hidden="1" customWidth="1"/>
    <col min="47" max="47" width="5.00390625" style="1" hidden="1" customWidth="1"/>
    <col min="48" max="48" width="5.8515625" style="1" hidden="1" customWidth="1"/>
    <col min="49" max="49" width="9.140625" style="1" hidden="1" customWidth="1"/>
    <col min="50" max="16384" width="9.140625" style="1" customWidth="1"/>
  </cols>
  <sheetData>
    <row r="1" ht="15"/>
    <row r="2" spans="2:28" ht="31.5">
      <c r="B2" s="6"/>
      <c r="C2" s="6" t="s">
        <v>14</v>
      </c>
      <c r="D2" s="6"/>
      <c r="AA2" s="6"/>
      <c r="AB2" s="6"/>
    </row>
    <row r="3" ht="15"/>
    <row r="4" ht="15"/>
    <row r="5" spans="3:46" ht="31.5">
      <c r="C5" s="7" t="str">
        <f>IF(AND(L5=V5,M5=W5),"J","L")</f>
        <v>L</v>
      </c>
      <c r="D5" s="7"/>
      <c r="E5" s="8">
        <f ca="1">RANDBETWEEN(3,9)</f>
        <v>4</v>
      </c>
      <c r="F5" s="8">
        <f ca="1">RANDBETWEEN(0,9)</f>
        <v>2</v>
      </c>
      <c r="G5" s="8">
        <f ca="1">RANDBETWEEN(0,9)</f>
        <v>9</v>
      </c>
      <c r="H5" s="9" t="s">
        <v>15</v>
      </c>
      <c r="I5" s="8">
        <f>T5</f>
        <v>3</v>
      </c>
      <c r="J5" s="8">
        <f ca="1">RANDBETWEEN(0,9)</f>
        <v>8</v>
      </c>
      <c r="K5" s="10" t="s">
        <v>16</v>
      </c>
      <c r="L5" s="11"/>
      <c r="M5" s="11"/>
      <c r="N5" s="12"/>
      <c r="P5" s="12"/>
      <c r="R5" s="13"/>
      <c r="S5" s="13">
        <f ca="1">RANDBETWEEN(3,9)</f>
        <v>8</v>
      </c>
      <c r="T5" s="1">
        <f>IF(E5&lt;=S5,S5-S5+E5-1,S5*1)</f>
        <v>3</v>
      </c>
      <c r="V5" s="14">
        <f>ROUNDDOWN(((E5*10+F5)/(I5*10+J5)),0)</f>
        <v>1</v>
      </c>
      <c r="W5" s="14">
        <f>ROUNDDOWN(((S7*100+T7*10+U7)/(I5*10+J5)),0)</f>
        <v>1</v>
      </c>
      <c r="AA5" s="7" t="str">
        <f>IF(AJ5=AT5,"J","L")</f>
        <v>L</v>
      </c>
      <c r="AB5" s="7"/>
      <c r="AC5" s="8">
        <f ca="1">RANDBETWEEN(1,8)</f>
        <v>5</v>
      </c>
      <c r="AD5" s="8">
        <f ca="1">RANDBETWEEN(0,9)</f>
        <v>2</v>
      </c>
      <c r="AE5" s="8">
        <f ca="1">RANDBETWEEN(0,9)</f>
        <v>5</v>
      </c>
      <c r="AF5" s="9" t="s">
        <v>15</v>
      </c>
      <c r="AG5" s="8">
        <f>AR5</f>
        <v>6</v>
      </c>
      <c r="AH5" s="8">
        <f ca="1">RANDBETWEEN(0,9)</f>
        <v>2</v>
      </c>
      <c r="AI5" s="10" t="s">
        <v>16</v>
      </c>
      <c r="AJ5" s="11"/>
      <c r="AL5" s="12"/>
      <c r="AN5" s="12"/>
      <c r="AP5" s="13"/>
      <c r="AQ5" s="13">
        <f ca="1">RANDBETWEEN(1,8)</f>
        <v>4</v>
      </c>
      <c r="AR5" s="1">
        <f>IF(AC5&gt;=AQ5,AQ5-AQ5+AC5+1,AQ5*1)</f>
        <v>6</v>
      </c>
      <c r="AT5" s="14">
        <f>ROUNDDOWN(((AC5*100+AD5*10+AE5)/(AG5*10+AH5)),0)</f>
        <v>8</v>
      </c>
    </row>
    <row r="6" spans="3:48" ht="29.25" thickBot="1">
      <c r="C6" s="7" t="str">
        <f>IF(AND(E6=S6,F6=T6),"J","L")</f>
        <v>L</v>
      </c>
      <c r="D6" s="15" t="s">
        <v>17</v>
      </c>
      <c r="E6" s="16"/>
      <c r="F6" s="16"/>
      <c r="G6" s="17"/>
      <c r="H6" s="18"/>
      <c r="R6" s="18"/>
      <c r="S6" s="19">
        <f>W6/10</f>
        <v>3</v>
      </c>
      <c r="T6" s="14">
        <f>V6-W6</f>
        <v>8</v>
      </c>
      <c r="V6" s="1">
        <f>(I5*10+J5)*V5</f>
        <v>38</v>
      </c>
      <c r="W6" s="1">
        <f>ROUNDDOWN(V6,-1)</f>
        <v>30</v>
      </c>
      <c r="Z6" s="13"/>
      <c r="AA6" s="7" t="str">
        <f>IF(AND(AC6=AQ6,AD6=AR6,AE6=AS6),"J","L")</f>
        <v>L</v>
      </c>
      <c r="AB6" s="15" t="s">
        <v>17</v>
      </c>
      <c r="AC6" s="16"/>
      <c r="AD6" s="16"/>
      <c r="AE6" s="16"/>
      <c r="AF6" s="18"/>
      <c r="AQ6" s="14">
        <f>AU6/100</f>
        <v>4</v>
      </c>
      <c r="AR6" s="14">
        <f>AV6/10</f>
        <v>9</v>
      </c>
      <c r="AS6" s="14">
        <f>AT6-AU6-AV6</f>
        <v>6</v>
      </c>
      <c r="AT6" s="1">
        <f>(AG5*10+AH5)*AT5</f>
        <v>496</v>
      </c>
      <c r="AU6" s="1">
        <f>ROUNDDOWN(AT6,-2)</f>
        <v>400</v>
      </c>
      <c r="AV6" s="1">
        <f>ROUNDDOWN(AT6,-1)-AU6</f>
        <v>90</v>
      </c>
    </row>
    <row r="7" spans="3:48" ht="29.25" thickTop="1">
      <c r="C7" s="7" t="str">
        <f>IF(AND(E7=S7,F7=T7,G7=U7),"J","L")</f>
        <v>L</v>
      </c>
      <c r="D7" s="12"/>
      <c r="E7" s="20"/>
      <c r="F7" s="20"/>
      <c r="G7" s="20"/>
      <c r="H7" s="18"/>
      <c r="S7" s="14">
        <f>W7/10</f>
        <v>0</v>
      </c>
      <c r="T7" s="14">
        <f>V7-W7</f>
        <v>4</v>
      </c>
      <c r="U7" s="14">
        <f>G5</f>
        <v>9</v>
      </c>
      <c r="V7" s="1">
        <f>(E5*10+F5)-V6</f>
        <v>4</v>
      </c>
      <c r="W7" s="1">
        <f>ROUNDDOWN(V7,-1)</f>
        <v>0</v>
      </c>
      <c r="Z7" s="13"/>
      <c r="AA7" s="7" t="str">
        <f>IF(AND(AC7=AQ7,AD7=AR7,AE7=AS7),"J","L")</f>
        <v>L</v>
      </c>
      <c r="AB7" s="12"/>
      <c r="AC7" s="20"/>
      <c r="AD7" s="20"/>
      <c r="AE7" s="20" t="s">
        <v>18</v>
      </c>
      <c r="AF7" s="21" t="s">
        <v>19</v>
      </c>
      <c r="AQ7" s="14">
        <f>AU7/100</f>
        <v>0</v>
      </c>
      <c r="AR7" s="14">
        <f>AV7/10</f>
        <v>2</v>
      </c>
      <c r="AS7" s="14">
        <f>AT7-AU7-AV7</f>
        <v>9</v>
      </c>
      <c r="AT7" s="1">
        <f>(AC5*100+AD5*10+AE5)-AT6</f>
        <v>29</v>
      </c>
      <c r="AU7" s="1">
        <f>ROUNDDOWN(AT7,-2)</f>
        <v>0</v>
      </c>
      <c r="AV7" s="1">
        <f>ROUNDDOWN(AT7,-1)-AU7</f>
        <v>20</v>
      </c>
    </row>
    <row r="8" spans="3:26" ht="29.25" thickBot="1">
      <c r="C8" s="7" t="str">
        <f>IF(AND(E8=S8,F8=T8,G8=U8),"J","L")</f>
        <v>L</v>
      </c>
      <c r="D8" s="15" t="s">
        <v>17</v>
      </c>
      <c r="E8" s="16"/>
      <c r="F8" s="16"/>
      <c r="G8" s="16"/>
      <c r="H8" s="18"/>
      <c r="S8" s="14">
        <f>W8/100</f>
        <v>0</v>
      </c>
      <c r="T8" s="14">
        <f>X8/10</f>
        <v>3</v>
      </c>
      <c r="U8" s="14">
        <f>V8-(S8*100+T8*10)</f>
        <v>8</v>
      </c>
      <c r="V8" s="1">
        <f>(I5*10+J5)*W5</f>
        <v>38</v>
      </c>
      <c r="W8" s="1">
        <f>ROUNDDOWN(V8,-2)</f>
        <v>0</v>
      </c>
      <c r="X8" s="1">
        <f>ROUNDDOWN(V8,-1)-W8</f>
        <v>30</v>
      </c>
      <c r="Z8" s="13"/>
    </row>
    <row r="9" spans="3:26" ht="29.25" customHeight="1" thickTop="1">
      <c r="C9" s="7" t="str">
        <f>IF(AND(E9=S9,F9=T9,G9=U9),"J","L")</f>
        <v>L</v>
      </c>
      <c r="D9" s="22"/>
      <c r="E9" s="20"/>
      <c r="F9" s="20"/>
      <c r="G9" s="20" t="s">
        <v>18</v>
      </c>
      <c r="H9" s="21" t="s">
        <v>19</v>
      </c>
      <c r="S9" s="14">
        <f>W9/100</f>
        <v>0</v>
      </c>
      <c r="T9" s="14">
        <f>X9/10</f>
        <v>1</v>
      </c>
      <c r="U9" s="14">
        <f>V9-(S9*100+T9*10)</f>
        <v>1</v>
      </c>
      <c r="V9" s="1">
        <f>(S7*100+T7*10+U7)-(S8*100+T8*10+U8)</f>
        <v>11</v>
      </c>
      <c r="W9" s="1">
        <f>ROUNDDOWN(V9,-2)</f>
        <v>0</v>
      </c>
      <c r="X9" s="1">
        <f>ROUNDDOWN(V9,-1)</f>
        <v>10</v>
      </c>
      <c r="Z9" s="13"/>
    </row>
    <row r="10" ht="29.25" customHeight="1"/>
    <row r="11" ht="29.25" customHeight="1" thickBot="1"/>
    <row r="12" spans="3:48" ht="30.75" customHeight="1" thickBot="1" thickTop="1">
      <c r="C12" s="7" t="str">
        <f>IF(AND(M12=V12,N12=W12,O12=X12),"J","L")</f>
        <v>L</v>
      </c>
      <c r="D12" s="7"/>
      <c r="E12" s="8">
        <f ca="1">RANDBETWEEN(3,9)</f>
        <v>6</v>
      </c>
      <c r="F12" s="8">
        <f ca="1">RANDBETWEEN(0,9)</f>
        <v>0</v>
      </c>
      <c r="G12" s="8">
        <f ca="1">RANDBETWEEN(0,9)</f>
        <v>1</v>
      </c>
      <c r="H12" s="8">
        <f ca="1">RANDBETWEEN(0,9)</f>
        <v>2</v>
      </c>
      <c r="I12" s="9" t="s">
        <v>15</v>
      </c>
      <c r="J12" s="8">
        <f>T12</f>
        <v>5</v>
      </c>
      <c r="K12" s="8">
        <f ca="1">RANDBETWEEN(0,9)</f>
        <v>9</v>
      </c>
      <c r="L12" s="10" t="s">
        <v>16</v>
      </c>
      <c r="M12" s="23"/>
      <c r="N12" s="23"/>
      <c r="O12" s="23"/>
      <c r="P12" s="12"/>
      <c r="R12" s="13"/>
      <c r="S12" s="13">
        <f ca="1">RANDBETWEEN(3,9)</f>
        <v>6</v>
      </c>
      <c r="T12" s="1">
        <f>IF(E12&lt;=S12,S12-S12+E12-1,S12)</f>
        <v>5</v>
      </c>
      <c r="V12" s="24">
        <f>ROUNDDOWN(((E12*10+F12)/(J12*10+K12)),0)</f>
        <v>1</v>
      </c>
      <c r="W12" s="24">
        <f>ROUNDDOWN(((S14*100+T14*10+U14)/(J12*10+K12)),0)</f>
        <v>0</v>
      </c>
      <c r="X12" s="24">
        <f>ROUNDDOWN(((T16*100+U16*10+V16)/(J12*10+K12)),0)</f>
        <v>1</v>
      </c>
      <c r="AA12" s="7" t="str">
        <f>IF(AND(AK12=AT12,AL12=AU12,AM12=AV12),"J","L")</f>
        <v>L</v>
      </c>
      <c r="AB12" s="7"/>
      <c r="AC12" s="8">
        <f ca="1">RANDBETWEEN(3,9)</f>
        <v>7</v>
      </c>
      <c r="AD12" s="8">
        <f ca="1">RANDBETWEEN(0,9)</f>
        <v>3</v>
      </c>
      <c r="AE12" s="8">
        <f ca="1">RANDBETWEEN(0,9)</f>
        <v>8</v>
      </c>
      <c r="AF12" s="8">
        <f ca="1">RANDBETWEEN(0,9)</f>
        <v>8</v>
      </c>
      <c r="AG12" s="9" t="s">
        <v>15</v>
      </c>
      <c r="AH12" s="8">
        <f>AR12</f>
        <v>4</v>
      </c>
      <c r="AI12" s="8">
        <f ca="1">RANDBETWEEN(0,9)</f>
        <v>2</v>
      </c>
      <c r="AJ12" s="10" t="s">
        <v>16</v>
      </c>
      <c r="AK12" s="23"/>
      <c r="AL12" s="23"/>
      <c r="AM12" s="23"/>
      <c r="AN12" s="12"/>
      <c r="AP12" s="13"/>
      <c r="AQ12" s="13">
        <f ca="1">RANDBETWEEN(3,9)</f>
        <v>4</v>
      </c>
      <c r="AR12" s="1">
        <f>IF(AC12&lt;=AQ12,AQ12-AQ12+AC12-1,AQ12)</f>
        <v>4</v>
      </c>
      <c r="AT12" s="24">
        <f>ROUNDDOWN(((AC12*10+AD12)/(AH12*10+AI12)),0)</f>
        <v>1</v>
      </c>
      <c r="AU12" s="24">
        <f>ROUNDDOWN(((AQ14*100+AR14*10+AS14)/(AH12*10+AI12)),0)</f>
        <v>7</v>
      </c>
      <c r="AV12" s="24">
        <f>ROUNDDOWN(((AR16*100+AS16*10+AT16)/(AH12*10+AI12)),0)</f>
        <v>5</v>
      </c>
    </row>
    <row r="13" spans="3:50" ht="29.25" customHeight="1" thickBot="1" thickTop="1">
      <c r="C13" s="7" t="str">
        <f>IF(AND(E13=S13,F13=T13),"J","L")</f>
        <v>L</v>
      </c>
      <c r="D13" s="25" t="s">
        <v>17</v>
      </c>
      <c r="E13" s="16"/>
      <c r="F13" s="16"/>
      <c r="G13" s="17"/>
      <c r="S13" s="14">
        <f>W13/10</f>
        <v>5</v>
      </c>
      <c r="T13" s="14">
        <f>V13-W13</f>
        <v>9</v>
      </c>
      <c r="V13" s="1">
        <f>(J12*10+K12)*V12</f>
        <v>59</v>
      </c>
      <c r="W13" s="1">
        <f>ROUNDDOWN(V13,-1)</f>
        <v>50</v>
      </c>
      <c r="Z13" s="13"/>
      <c r="AA13" s="7" t="str">
        <f>IF(AND(AC13=AQ13,AD13=AR13),"J","L")</f>
        <v>L</v>
      </c>
      <c r="AB13" s="25" t="s">
        <v>17</v>
      </c>
      <c r="AC13" s="16"/>
      <c r="AD13" s="16"/>
      <c r="AQ13" s="14">
        <f>AU13/10</f>
        <v>4</v>
      </c>
      <c r="AR13" s="14">
        <f>AT13-AU13</f>
        <v>2</v>
      </c>
      <c r="AT13" s="1">
        <f>(AH12*10+AI12)*AT12</f>
        <v>42</v>
      </c>
      <c r="AU13" s="1">
        <f>ROUNDDOWN(AT13,-1)</f>
        <v>40</v>
      </c>
      <c r="AX13" s="13"/>
    </row>
    <row r="14" spans="3:50" ht="29.25" customHeight="1" thickTop="1">
      <c r="C14" s="7" t="str">
        <f>IF(AND(E14=S14,F14=T14,G14=U14),"J","L")</f>
        <v>L</v>
      </c>
      <c r="D14" s="12"/>
      <c r="E14" s="20"/>
      <c r="F14" s="20"/>
      <c r="G14" s="20"/>
      <c r="S14" s="14">
        <f>W14/10</f>
        <v>0</v>
      </c>
      <c r="T14" s="14">
        <f>V14-W14</f>
        <v>1</v>
      </c>
      <c r="U14" s="14">
        <f>G12</f>
        <v>1</v>
      </c>
      <c r="V14" s="1">
        <f>(E12*10+F12)-V13</f>
        <v>1</v>
      </c>
      <c r="W14" s="1">
        <f>ROUNDDOWN(V14,-1)</f>
        <v>0</v>
      </c>
      <c r="Z14" s="13"/>
      <c r="AA14" s="7" t="str">
        <f>IF(AND(AC14=AQ14,AD14=AR14,AE14=AS14),"J","L")</f>
        <v>L</v>
      </c>
      <c r="AB14" s="12"/>
      <c r="AC14" s="20"/>
      <c r="AD14" s="20"/>
      <c r="AE14" s="23"/>
      <c r="AQ14" s="14">
        <f>AU14/10</f>
        <v>3</v>
      </c>
      <c r="AR14" s="14">
        <f>AT14-AU14</f>
        <v>1</v>
      </c>
      <c r="AS14" s="14">
        <f>AE12</f>
        <v>8</v>
      </c>
      <c r="AT14" s="1">
        <f>(AC12*10+AD12)-AT13</f>
        <v>31</v>
      </c>
      <c r="AU14" s="1">
        <f>ROUNDDOWN(AT14,-1)</f>
        <v>30</v>
      </c>
      <c r="AX14" s="13"/>
    </row>
    <row r="15" spans="3:50" ht="29.25" thickBot="1">
      <c r="C15" s="7" t="str">
        <f>IF(AND(E15=S15,F15=T15,G15=U15),"J","L")</f>
        <v>J</v>
      </c>
      <c r="D15" s="25" t="s">
        <v>17</v>
      </c>
      <c r="E15" s="16"/>
      <c r="F15" s="16"/>
      <c r="G15" s="16"/>
      <c r="H15" s="17"/>
      <c r="S15" s="14">
        <f>W15/100</f>
        <v>0</v>
      </c>
      <c r="T15" s="14">
        <f>X15/10</f>
        <v>0</v>
      </c>
      <c r="U15" s="14">
        <f>V15-X15-W15</f>
        <v>0</v>
      </c>
      <c r="V15" s="1">
        <f>(J12*10+K12)*W12</f>
        <v>0</v>
      </c>
      <c r="W15" s="1">
        <f>ROUNDDOWN(V15,-2)</f>
        <v>0</v>
      </c>
      <c r="X15" s="1">
        <f>ROUNDDOWN(V15,-1)-W15</f>
        <v>0</v>
      </c>
      <c r="Z15" s="13"/>
      <c r="AA15" s="7" t="str">
        <f>IF(AND(AC15=AQ15,AD15=AR15,AE15=AS15),"J","L")</f>
        <v>L</v>
      </c>
      <c r="AB15" s="25" t="s">
        <v>17</v>
      </c>
      <c r="AC15" s="16"/>
      <c r="AD15" s="16"/>
      <c r="AE15" s="16"/>
      <c r="AF15" s="18"/>
      <c r="AQ15" s="14">
        <f>AU15/100</f>
        <v>2</v>
      </c>
      <c r="AR15" s="14">
        <f>AV15/10</f>
        <v>9</v>
      </c>
      <c r="AS15" s="14">
        <f>AT15-AV15-AU15</f>
        <v>4</v>
      </c>
      <c r="AT15" s="1">
        <f>(AH12*10+AI12)*AU12</f>
        <v>294</v>
      </c>
      <c r="AU15" s="1">
        <f>ROUNDDOWN(AT15,-2)</f>
        <v>200</v>
      </c>
      <c r="AV15" s="1">
        <f>ROUNDDOWN(AT15,-1)-AU15</f>
        <v>90</v>
      </c>
      <c r="AX15" s="13"/>
    </row>
    <row r="16" spans="3:48" ht="29.25" thickTop="1">
      <c r="C16" s="7" t="str">
        <f>IF(AND(E16=S16,F16=T16,G16=U16,H16=V16),"J","L")</f>
        <v>L</v>
      </c>
      <c r="E16" s="20"/>
      <c r="F16" s="26"/>
      <c r="G16" s="27"/>
      <c r="H16" s="20"/>
      <c r="T16" s="14">
        <f>X16/10</f>
        <v>1</v>
      </c>
      <c r="U16" s="14">
        <f>W16-X16</f>
        <v>1</v>
      </c>
      <c r="V16" s="14">
        <f>H12</f>
        <v>2</v>
      </c>
      <c r="W16" s="1">
        <f>(S14*100+T14*10+U14)-V15</f>
        <v>11</v>
      </c>
      <c r="X16" s="1">
        <f>ROUNDDOWN(W16,-1)</f>
        <v>10</v>
      </c>
      <c r="AA16" s="7" t="str">
        <f>IF(AND(AC16=AQ16,AD16=AR16,AE16=AS16,AF16=AT16),"J","L")</f>
        <v>L</v>
      </c>
      <c r="AC16" s="20"/>
      <c r="AD16" s="20"/>
      <c r="AE16" s="27"/>
      <c r="AF16" s="23"/>
      <c r="AR16" s="14">
        <f>AV16/10</f>
        <v>2</v>
      </c>
      <c r="AS16" s="14">
        <f>AU16-AV16</f>
        <v>4</v>
      </c>
      <c r="AT16" s="14">
        <f>AF12</f>
        <v>8</v>
      </c>
      <c r="AU16" s="1">
        <f>(AQ14*100+AR14*10+AS14)-AT15</f>
        <v>24</v>
      </c>
      <c r="AV16" s="1">
        <f>ROUNDDOWN(AU16,-1)</f>
        <v>20</v>
      </c>
    </row>
    <row r="17" spans="3:49" ht="29.25" customHeight="1" thickBot="1">
      <c r="C17" s="7" t="str">
        <f>IF(AND(F17=T17,G17=U17,H17=V17),"J","L")</f>
        <v>L</v>
      </c>
      <c r="D17" s="28" t="s">
        <v>17</v>
      </c>
      <c r="E17" s="29"/>
      <c r="F17" s="16"/>
      <c r="G17" s="30"/>
      <c r="H17" s="16"/>
      <c r="T17" s="14">
        <f>X17/100</f>
        <v>0</v>
      </c>
      <c r="U17" s="14">
        <f>Y17/10</f>
        <v>5</v>
      </c>
      <c r="V17" s="14">
        <f>W17-X17-Y17</f>
        <v>9</v>
      </c>
      <c r="W17" s="1">
        <f>(J12*10+K12)*X12</f>
        <v>59</v>
      </c>
      <c r="X17" s="1">
        <f>ROUNDDOWN(W17,-2)</f>
        <v>0</v>
      </c>
      <c r="Y17" s="1">
        <f>ROUNDDOWN(W17,-1)-X17</f>
        <v>50</v>
      </c>
      <c r="AA17" s="7" t="str">
        <f>IF(AND(AD17=AR17,AE17=AS17,AF17=AT17),"J","L")</f>
        <v>L</v>
      </c>
      <c r="AB17" s="28" t="s">
        <v>17</v>
      </c>
      <c r="AC17" s="29"/>
      <c r="AD17" s="16"/>
      <c r="AE17" s="16"/>
      <c r="AF17" s="16"/>
      <c r="AR17" s="14">
        <f>AV17/100</f>
        <v>2</v>
      </c>
      <c r="AS17" s="14">
        <f>AW17/10</f>
        <v>1</v>
      </c>
      <c r="AT17" s="14">
        <f>AU17-AV17-AW17</f>
        <v>0</v>
      </c>
      <c r="AU17" s="1">
        <f>(AH12*10+AI12)*AV12</f>
        <v>210</v>
      </c>
      <c r="AV17" s="1">
        <f>ROUNDDOWN(AU17,-2)</f>
        <v>200</v>
      </c>
      <c r="AW17" s="1">
        <f>ROUNDDOWN(AU17,-1)-AV17</f>
        <v>10</v>
      </c>
    </row>
    <row r="18" spans="3:48" ht="29.25" thickTop="1">
      <c r="C18" s="7" t="str">
        <f>IF(AND(F18=T18,G18=U18,H18=V18),"J","L")</f>
        <v>L</v>
      </c>
      <c r="F18" s="20"/>
      <c r="G18" s="20"/>
      <c r="H18" s="20" t="s">
        <v>18</v>
      </c>
      <c r="I18" s="5" t="s">
        <v>19</v>
      </c>
      <c r="U18" s="14">
        <f>X18/10</f>
        <v>5</v>
      </c>
      <c r="V18" s="14">
        <f>W18-X18</f>
        <v>3</v>
      </c>
      <c r="W18" s="1">
        <f>(T16*100+U16*10+V16)-(W17)</f>
        <v>53</v>
      </c>
      <c r="X18" s="1">
        <f>ROUNDDOWN(W18,-1)</f>
        <v>50</v>
      </c>
      <c r="AA18" s="7" t="str">
        <f>IF(AND(AD18=AR18,AE18=AS18,AF18=AT18),"J","L")</f>
        <v>L</v>
      </c>
      <c r="AD18" s="20"/>
      <c r="AE18" s="20"/>
      <c r="AF18" s="20" t="s">
        <v>18</v>
      </c>
      <c r="AG18" s="5" t="s">
        <v>19</v>
      </c>
      <c r="AS18" s="14">
        <f>AV18/10</f>
        <v>3</v>
      </c>
      <c r="AT18" s="14">
        <f>AU18-AV18</f>
        <v>8</v>
      </c>
      <c r="AU18" s="1">
        <f>(AR16*100+AS16*10+AT16)-(AU17)</f>
        <v>38</v>
      </c>
      <c r="AV18" s="1">
        <f>ROUNDDOWN(AU18,-1)</f>
        <v>30</v>
      </c>
    </row>
    <row r="19" ht="29.25" customHeight="1"/>
    <row r="20" ht="29.25" customHeight="1" thickBot="1"/>
    <row r="21" spans="3:47" ht="30.75" customHeight="1" thickBot="1" thickTop="1">
      <c r="C21" s="7" t="str">
        <f>IF(AND(L21=V21,M21=W21),"J","L")</f>
        <v>L</v>
      </c>
      <c r="D21" s="7"/>
      <c r="E21" s="8">
        <f ca="1">RANDBETWEEN(3,9)</f>
        <v>6</v>
      </c>
      <c r="F21" s="8">
        <f ca="1">RANDBETWEEN(0,9)</f>
        <v>7</v>
      </c>
      <c r="G21" s="8">
        <f ca="1">RANDBETWEEN(0,9)</f>
        <v>3</v>
      </c>
      <c r="H21" s="9" t="s">
        <v>15</v>
      </c>
      <c r="I21" s="8">
        <f>T21</f>
        <v>5</v>
      </c>
      <c r="J21" s="8">
        <f ca="1">RANDBETWEEN(0,9)</f>
        <v>1</v>
      </c>
      <c r="K21" s="10" t="s">
        <v>16</v>
      </c>
      <c r="L21" s="11"/>
      <c r="M21" s="11"/>
      <c r="N21" s="12"/>
      <c r="P21" s="12"/>
      <c r="R21" s="13"/>
      <c r="S21" s="13">
        <f ca="1">RANDBETWEEN(3,9)</f>
        <v>9</v>
      </c>
      <c r="T21" s="1">
        <f>IF(E21&lt;=S21,S21-S21+E21-1,S21*1)</f>
        <v>5</v>
      </c>
      <c r="V21" s="14">
        <f>ROUNDDOWN(((E21*10+F21)/(I21*10+J21)),0)</f>
        <v>1</v>
      </c>
      <c r="W21" s="14">
        <f>ROUNDDOWN(((S23*100+T23*10+U23)/(I21*10+J21)),0)</f>
        <v>3</v>
      </c>
      <c r="AA21" s="7" t="str">
        <f>IF(AND(AK21=AT21,AL21=AU21),"J","L")</f>
        <v>L</v>
      </c>
      <c r="AB21" s="7"/>
      <c r="AC21" s="8">
        <f ca="1">RANDBETWEEN(1,8)</f>
        <v>6</v>
      </c>
      <c r="AD21" s="8">
        <f ca="1">RANDBETWEEN(0,9)</f>
        <v>5</v>
      </c>
      <c r="AE21" s="8">
        <f ca="1">RANDBETWEEN(0,9)</f>
        <v>4</v>
      </c>
      <c r="AF21" s="8">
        <f ca="1">RANDBETWEEN(0,9)</f>
        <v>3</v>
      </c>
      <c r="AG21" s="9" t="s">
        <v>15</v>
      </c>
      <c r="AH21" s="8">
        <f>AR21</f>
        <v>7</v>
      </c>
      <c r="AI21" s="8">
        <f ca="1">RANDBETWEEN(0,9)</f>
        <v>5</v>
      </c>
      <c r="AJ21" s="10" t="s">
        <v>16</v>
      </c>
      <c r="AK21" s="23"/>
      <c r="AL21" s="23"/>
      <c r="AN21" s="12"/>
      <c r="AP21" s="13"/>
      <c r="AQ21" s="13">
        <f ca="1">RANDBETWEEN(2,9)</f>
        <v>7</v>
      </c>
      <c r="AR21" s="1">
        <f>IF(AC21&gt;=AQ21,AQ21-AQ21+AC21+1,AQ21)</f>
        <v>7</v>
      </c>
      <c r="AT21" s="24">
        <f>ROUNDDOWN(((AC21*100+AD21*10+AE21)/(AH21*10+AI21)),0)</f>
        <v>8</v>
      </c>
      <c r="AU21" s="24">
        <f>ROUNDDOWN(((AR23*100+AS23*10+AT23)/(AH21*10+AI21)),0)</f>
        <v>7</v>
      </c>
    </row>
    <row r="22" spans="3:50" ht="29.25" customHeight="1" thickBot="1" thickTop="1">
      <c r="C22" s="7" t="str">
        <f>IF(AND(E22=S22,F22=T22),"J","L")</f>
        <v>L</v>
      </c>
      <c r="D22" s="15" t="s">
        <v>17</v>
      </c>
      <c r="E22" s="16"/>
      <c r="F22" s="16"/>
      <c r="G22" s="18"/>
      <c r="H22" s="18"/>
      <c r="S22" s="14">
        <f>W22/10</f>
        <v>5</v>
      </c>
      <c r="T22" s="14">
        <f>V22-W22</f>
        <v>1</v>
      </c>
      <c r="V22" s="1">
        <f>(I21*10+J21)*V21</f>
        <v>51</v>
      </c>
      <c r="W22" s="1">
        <f>ROUNDDOWN(V22,-1)</f>
        <v>50</v>
      </c>
      <c r="AA22" s="7" t="str">
        <f>IF(AND(AC22=AQ22,AD22=AR22,AE22=AS22),"J","L")</f>
        <v>L</v>
      </c>
      <c r="AB22" s="25" t="s">
        <v>17</v>
      </c>
      <c r="AC22" s="16"/>
      <c r="AD22" s="16"/>
      <c r="AE22" s="16"/>
      <c r="AQ22" s="14">
        <f>AU22/100</f>
        <v>6</v>
      </c>
      <c r="AR22" s="14">
        <f>AV22/10</f>
        <v>0</v>
      </c>
      <c r="AS22" s="14">
        <f>AT22-AU22-AV22</f>
        <v>0</v>
      </c>
      <c r="AT22" s="1">
        <f>(AH21*10+AI21)*AT21</f>
        <v>600</v>
      </c>
      <c r="AU22" s="1">
        <f>ROUNDDOWN(AT22,-2)</f>
        <v>600</v>
      </c>
      <c r="AV22" s="1">
        <f>ROUNDDOWN(AT22,-1)-AU22</f>
        <v>0</v>
      </c>
      <c r="AX22" s="13"/>
    </row>
    <row r="23" spans="3:50" ht="29.25" customHeight="1" thickTop="1">
      <c r="C23" s="7" t="str">
        <f>IF(AND(E23=S23,F23=T23,G23=U23),"J","L")</f>
        <v>L</v>
      </c>
      <c r="D23" s="12"/>
      <c r="E23" s="20"/>
      <c r="F23" s="20"/>
      <c r="G23" s="23"/>
      <c r="H23" s="18"/>
      <c r="S23" s="14">
        <f>W23/10</f>
        <v>1</v>
      </c>
      <c r="T23" s="14">
        <f>V23-W23</f>
        <v>6</v>
      </c>
      <c r="U23" s="14">
        <f>G21</f>
        <v>3</v>
      </c>
      <c r="V23" s="1">
        <f>(E21*10+F21)-V22</f>
        <v>16</v>
      </c>
      <c r="W23" s="1">
        <f>ROUNDDOWN(V23,-1)</f>
        <v>10</v>
      </c>
      <c r="AA23" s="7" t="str">
        <f>IF(AND(AC23=AQ23,AD23=AR23,AE23=AS23,AF23=AT23),"J","L")</f>
        <v>L</v>
      </c>
      <c r="AB23" s="12"/>
      <c r="AC23" s="20"/>
      <c r="AD23" s="20"/>
      <c r="AE23" s="27"/>
      <c r="AF23" s="23"/>
      <c r="AR23" s="14">
        <f>AV23/10</f>
        <v>5</v>
      </c>
      <c r="AS23" s="14">
        <f>AU23-AV23</f>
        <v>4</v>
      </c>
      <c r="AT23" s="14">
        <f>AF21</f>
        <v>3</v>
      </c>
      <c r="AU23" s="1">
        <f>(AC21*100+AD21*10+AE21)-AT22</f>
        <v>54</v>
      </c>
      <c r="AV23" s="1">
        <f>ROUNDDOWN(AU23,-1)</f>
        <v>50</v>
      </c>
      <c r="AX23" s="13"/>
    </row>
    <row r="24" spans="3:50" ht="29.25" thickBot="1">
      <c r="C24" s="7" t="str">
        <f>IF(AND(E24=S24,F24=T24,G24=U24),"J","L")</f>
        <v>L</v>
      </c>
      <c r="D24" s="15" t="s">
        <v>17</v>
      </c>
      <c r="E24" s="16"/>
      <c r="F24" s="16"/>
      <c r="G24" s="16"/>
      <c r="H24" s="18"/>
      <c r="S24" s="14">
        <f>W24/100</f>
        <v>1</v>
      </c>
      <c r="T24" s="14">
        <f>X24/10</f>
        <v>5</v>
      </c>
      <c r="U24" s="14">
        <f>V24-(S24*100+T24*10)</f>
        <v>3</v>
      </c>
      <c r="V24" s="1">
        <f>(I21*10+J21)*W21</f>
        <v>153</v>
      </c>
      <c r="W24" s="1">
        <f>ROUNDDOWN(V24,-2)</f>
        <v>100</v>
      </c>
      <c r="X24" s="1">
        <f>ROUNDDOWN(V24,-1)-W24</f>
        <v>50</v>
      </c>
      <c r="AA24" s="7" t="str">
        <f>IF(AND(AD24=AR24,AE24=AS24,AF24=AT24),"J","L")</f>
        <v>L</v>
      </c>
      <c r="AB24" s="28" t="s">
        <v>17</v>
      </c>
      <c r="AC24" s="29"/>
      <c r="AD24" s="16"/>
      <c r="AE24" s="16"/>
      <c r="AF24" s="16"/>
      <c r="AR24" s="14">
        <f>AV24/100</f>
        <v>5</v>
      </c>
      <c r="AS24" s="14">
        <f>AW24/10</f>
        <v>2</v>
      </c>
      <c r="AT24" s="14">
        <f>AU24-AV24-AW24</f>
        <v>5</v>
      </c>
      <c r="AU24" s="1">
        <f>(AH21*10+AI21)*AU21</f>
        <v>525</v>
      </c>
      <c r="AV24" s="1">
        <f>ROUNDDOWN(AU24,-2)</f>
        <v>500</v>
      </c>
      <c r="AW24" s="1">
        <f>ROUNDDOWN(AU24,-1)-AV24</f>
        <v>20</v>
      </c>
      <c r="AX24" s="13"/>
    </row>
    <row r="25" spans="3:48" ht="29.25" customHeight="1" thickTop="1">
      <c r="C25" s="7" t="str">
        <f>IF(AND(E25=S25,F25=T25,G25=U25),"J","L")</f>
        <v>L</v>
      </c>
      <c r="D25" s="22"/>
      <c r="E25" s="20"/>
      <c r="F25" s="20"/>
      <c r="G25" s="20" t="s">
        <v>18</v>
      </c>
      <c r="H25" s="21" t="s">
        <v>19</v>
      </c>
      <c r="S25" s="14">
        <f>W25/100</f>
        <v>0</v>
      </c>
      <c r="T25" s="14">
        <f>X25/10</f>
        <v>1</v>
      </c>
      <c r="U25" s="14">
        <f>V25-(S25*100+T25*10)</f>
        <v>0</v>
      </c>
      <c r="V25" s="1">
        <f>(S23*100+T23*10+U23)-(S24*100+T24*10+U24)</f>
        <v>10</v>
      </c>
      <c r="W25" s="1">
        <f>ROUNDDOWN(V25,-2)</f>
        <v>0</v>
      </c>
      <c r="X25" s="1">
        <f>ROUNDDOWN(V25,-1)</f>
        <v>10</v>
      </c>
      <c r="AA25" s="7" t="str">
        <f>IF(AND(AD25=AR25,AE25=AS25,AF25=AT25),"J","L")</f>
        <v>L</v>
      </c>
      <c r="AD25" s="20"/>
      <c r="AE25" s="20"/>
      <c r="AF25" s="20" t="s">
        <v>18</v>
      </c>
      <c r="AG25" s="5" t="s">
        <v>19</v>
      </c>
      <c r="AS25" s="14">
        <f>AV25/10</f>
        <v>1</v>
      </c>
      <c r="AT25" s="14">
        <f>AU25-AV25</f>
        <v>8</v>
      </c>
      <c r="AU25" s="1">
        <f>(AR23*100+AS23*10+AT23)-AU24</f>
        <v>18</v>
      </c>
      <c r="AV25" s="1">
        <f>ROUNDDOWN(AU25,-1)</f>
        <v>10</v>
      </c>
    </row>
    <row r="26" ht="29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</cp:lastModifiedBy>
  <dcterms:created xsi:type="dcterms:W3CDTF">2012-05-09T16:17:50Z</dcterms:created>
  <dcterms:modified xsi:type="dcterms:W3CDTF">2017-10-21T13:32:10Z</dcterms:modified>
  <cp:category/>
  <cp:version/>
  <cp:contentType/>
  <cp:contentStatus/>
</cp:coreProperties>
</file>